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4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розвитку'!$A$1:$E$93</definedName>
  </definedNames>
  <calcPr calcId="114210" iterateDelta="1E-4"/>
</workbook>
</file>

<file path=xl/calcChain.xml><?xml version="1.0" encoding="utf-8"?>
<calcChain xmlns="http://schemas.openxmlformats.org/spreadsheetml/2006/main">
  <c r="D53" i="1"/>
  <c r="D62"/>
  <c r="D25"/>
  <c r="D82"/>
  <c r="D85"/>
  <c r="D69"/>
  <c r="D66"/>
  <c r="D64"/>
  <c r="D58"/>
  <c r="D55"/>
  <c r="D28"/>
  <c r="D29"/>
  <c r="D27"/>
  <c r="D86"/>
</calcChain>
</file>

<file path=xl/sharedStrings.xml><?xml version="1.0" encoding="utf-8"?>
<sst xmlns="http://schemas.openxmlformats.org/spreadsheetml/2006/main" count="161" uniqueCount="102">
  <si>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</si>
  <si>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</si>
  <si>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</si>
  <si>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</si>
  <si>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</si>
  <si>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</si>
  <si>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</si>
  <si>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</si>
  <si>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</si>
  <si>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</si>
  <si>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</si>
  <si>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</si>
  <si>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</si>
  <si>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</si>
  <si>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</si>
  <si>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</si>
  <si>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</si>
  <si>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</si>
  <si>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</si>
  <si>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</si>
  <si>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</si>
  <si>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</si>
  <si>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</si>
  <si>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</si>
  <si>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</si>
  <si>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</si>
  <si>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</si>
  <si>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</si>
  <si>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</si>
  <si>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</si>
  <si>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</si>
  <si>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</si>
  <si>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</si>
  <si>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</si>
  <si>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</si>
  <si>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</si>
  <si>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</si>
  <si>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</si>
  <si>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</si>
  <si>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</si>
  <si>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</si>
  <si>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</si>
  <si>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</si>
  <si>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</si>
  <si>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</si>
  <si>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</si>
  <si>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</si>
  <si>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</si>
  <si>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</si>
  <si>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</si>
  <si>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</si>
  <si>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</si>
  <si>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</si>
  <si>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</si>
  <si>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</si>
  <si>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</si>
  <si>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</si>
  <si>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</si>
  <si>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</si>
  <si>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</si>
  <si>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</si>
  <si>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</si>
  <si>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</si>
  <si>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</si>
  <si>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</si>
  <si>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</si>
  <si>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</si>
  <si>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</si>
  <si>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</si>
  <si>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</si>
  <si>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</si>
  <si>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</si>
  <si>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</si>
  <si>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</si>
  <si>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</si>
  <si>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</si>
  <si>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</si>
  <si>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</si>
  <si>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</si>
  <si>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</si>
  <si>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</si>
  <si>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</si>
  <si>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</si>
  <si>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</si>
  <si>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</si>
  <si>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</si>
  <si>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</si>
  <si>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</si>
  <si>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</si>
  <si>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</si>
  <si>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</si>
  <si>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</si>
  <si>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</si>
  <si>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</si>
  <si>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</si>
  <si>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Реконструкція водогону №9 та дюкеру водогону №9 через р.К.Торець (нове русло), м.Слов’янськ (коригування проєктно-кошторисної документації)</t>
  </si>
  <si>
    <t>Капітальний ремонт мереж зовнішнього освітлення вул.Свободи м.Слов’янськ (коригування проєктно-кошторисної документації)</t>
  </si>
  <si>
    <t>Всього по  КПКВК 1216013 сп</t>
  </si>
  <si>
    <t>Капітальний ремонт водопроводів центральної частини міста Слов’янська (встановлення регуляторів тиску) (коригування проєктно-кошторисноїдокументації)</t>
  </si>
  <si>
    <t>до рішення міської ради</t>
  </si>
  <si>
    <t>Капітальний ремонт тротуарів по вул.Університетська (від вул.Корольова до вул.Поштова)</t>
  </si>
  <si>
    <t xml:space="preserve">Реконструкція водопроводу м.Слов’янськ Донецької області
 (від водозабору с.Сидорове вул.Синельникова,45 до Північних РЧВ КП «Компанія «Вода Донбасу») (розробка проєктно-кошторисної документації)
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</si>
</sst>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2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center"/>
    </xf>
    <xf numFmtId="165" fontId="2" fillId="0" borderId="4" xfId="0" applyNumberFormat="1" applyFont="1" applyBorder="1" applyAlignment="1">
      <alignment horizontal="right" vertical="center"/>
    </xf>
    <xf numFmtId="165" fontId="6" fillId="0" borderId="4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5"/>
  <sheetViews>
    <sheetView tabSelected="1" view="pageBreakPreview" zoomScale="75" zoomScaleNormal="75" zoomScaleSheetLayoutView="106" workbookViewId="0">
      <selection activeCell="E9" sqref="E9"/>
    </sheetView>
  </sheetViews>
  <sheetFormatPr defaultRowHeight="18.75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>
      <c r="E1" s="1" t="s">
        <v>1</v>
      </c>
    </row>
    <row r="2" spans="1:5">
      <c r="E2" s="2" t="s">
        <v>99</v>
      </c>
    </row>
    <row r="3" spans="1:5" ht="15" customHeight="1">
      <c r="E3" s="2" t="s">
        <v>9</v>
      </c>
    </row>
    <row r="4" spans="1:5" ht="42" customHeight="1">
      <c r="E4" s="3"/>
    </row>
    <row r="5" spans="1:5" ht="35.25" customHeight="1">
      <c r="A5" s="72" t="s">
        <v>94</v>
      </c>
      <c r="B5" s="72"/>
      <c r="C5" s="72"/>
      <c r="D5" s="72"/>
      <c r="E5" s="4"/>
    </row>
    <row r="6" spans="1:5" ht="28.5" customHeight="1">
      <c r="A6" s="5"/>
      <c r="B6" s="5"/>
      <c r="C6" s="5"/>
      <c r="D6" s="5"/>
      <c r="E6" s="5"/>
    </row>
    <row r="7" spans="1:5" s="12" customFormat="1" ht="76.5" customHeight="1">
      <c r="A7" s="17" t="s">
        <v>6</v>
      </c>
      <c r="B7" s="17" t="s">
        <v>2</v>
      </c>
      <c r="C7" s="17" t="s">
        <v>3</v>
      </c>
      <c r="D7" s="17" t="s">
        <v>4</v>
      </c>
      <c r="E7" s="17" t="s">
        <v>5</v>
      </c>
    </row>
    <row r="8" spans="1:5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75" customHeight="1">
      <c r="A9" s="18">
        <v>1217310</v>
      </c>
      <c r="B9" s="19" t="s">
        <v>14</v>
      </c>
      <c r="C9" s="67" t="s">
        <v>101</v>
      </c>
      <c r="D9" s="36">
        <v>450</v>
      </c>
      <c r="E9" s="30"/>
    </row>
    <row r="10" spans="1:5" ht="56.25">
      <c r="A10" s="18">
        <v>1217310</v>
      </c>
      <c r="B10" s="19" t="s">
        <v>14</v>
      </c>
      <c r="C10" s="67" t="s">
        <v>95</v>
      </c>
      <c r="D10" s="36">
        <v>140</v>
      </c>
      <c r="E10" s="30"/>
    </row>
    <row r="11" spans="1:5" ht="56.25">
      <c r="A11" s="18">
        <v>1217310</v>
      </c>
      <c r="B11" s="19" t="s">
        <v>14</v>
      </c>
      <c r="C11" s="66" t="s">
        <v>34</v>
      </c>
      <c r="D11" s="36">
        <v>216.69399999999999</v>
      </c>
      <c r="E11" s="30"/>
    </row>
    <row r="12" spans="1:5" ht="37.5">
      <c r="A12" s="18">
        <v>1217310</v>
      </c>
      <c r="B12" s="19" t="s">
        <v>14</v>
      </c>
      <c r="C12" s="32" t="s">
        <v>35</v>
      </c>
      <c r="D12" s="36">
        <v>334.86799999999999</v>
      </c>
      <c r="E12" s="31"/>
    </row>
    <row r="13" spans="1:5" ht="37.5" customHeight="1">
      <c r="A13" s="18">
        <v>1217310</v>
      </c>
      <c r="B13" s="19" t="s">
        <v>14</v>
      </c>
      <c r="C13" s="33" t="s">
        <v>36</v>
      </c>
      <c r="D13" s="36">
        <v>400</v>
      </c>
      <c r="E13" s="73" t="s">
        <v>8</v>
      </c>
    </row>
    <row r="14" spans="1:5" ht="37.5">
      <c r="A14" s="18">
        <v>1217310</v>
      </c>
      <c r="B14" s="19" t="s">
        <v>14</v>
      </c>
      <c r="C14" s="34" t="s">
        <v>37</v>
      </c>
      <c r="D14" s="36">
        <v>105.745</v>
      </c>
      <c r="E14" s="73"/>
    </row>
    <row r="15" spans="1:5" ht="56.25">
      <c r="A15" s="18">
        <v>1217310</v>
      </c>
      <c r="B15" s="19" t="s">
        <v>14</v>
      </c>
      <c r="C15" s="34" t="s">
        <v>15</v>
      </c>
      <c r="D15" s="36">
        <v>160</v>
      </c>
      <c r="E15" s="31"/>
    </row>
    <row r="16" spans="1:5" ht="37.5">
      <c r="A16" s="18">
        <v>1217310</v>
      </c>
      <c r="B16" s="19" t="s">
        <v>14</v>
      </c>
      <c r="C16" s="35" t="s">
        <v>38</v>
      </c>
      <c r="D16" s="36">
        <v>7</v>
      </c>
      <c r="E16" s="31"/>
    </row>
    <row r="17" spans="1:5" ht="56.25">
      <c r="A17" s="18">
        <v>1217310</v>
      </c>
      <c r="B17" s="19" t="s">
        <v>14</v>
      </c>
      <c r="C17" s="35" t="s">
        <v>39</v>
      </c>
      <c r="D17" s="36">
        <v>14</v>
      </c>
      <c r="E17" s="31"/>
    </row>
    <row r="18" spans="1:5" ht="56.25">
      <c r="A18" s="18">
        <v>1217310</v>
      </c>
      <c r="B18" s="19" t="s">
        <v>14</v>
      </c>
      <c r="C18" s="35" t="s">
        <v>40</v>
      </c>
      <c r="D18" s="36">
        <v>30.3</v>
      </c>
      <c r="E18" s="31"/>
    </row>
    <row r="19" spans="1:5" ht="56.25">
      <c r="A19" s="18">
        <v>1217310</v>
      </c>
      <c r="B19" s="19" t="s">
        <v>14</v>
      </c>
      <c r="C19" s="35" t="s">
        <v>41</v>
      </c>
      <c r="D19" s="36">
        <v>17</v>
      </c>
      <c r="E19" s="31"/>
    </row>
    <row r="20" spans="1:5" ht="56.25">
      <c r="A20" s="18">
        <v>1217310</v>
      </c>
      <c r="B20" s="19" t="s">
        <v>14</v>
      </c>
      <c r="C20" s="35" t="s">
        <v>42</v>
      </c>
      <c r="D20" s="36">
        <v>9</v>
      </c>
      <c r="E20" s="31"/>
    </row>
    <row r="21" spans="1:5" ht="56.25">
      <c r="A21" s="18">
        <v>1217310</v>
      </c>
      <c r="B21" s="19" t="s">
        <v>14</v>
      </c>
      <c r="C21" s="35" t="s">
        <v>16</v>
      </c>
      <c r="D21" s="36">
        <v>30</v>
      </c>
      <c r="E21" s="41"/>
    </row>
    <row r="22" spans="1:5" ht="25.5">
      <c r="A22" s="18">
        <v>1217310</v>
      </c>
      <c r="B22" s="19" t="s">
        <v>14</v>
      </c>
      <c r="C22" s="35" t="s">
        <v>43</v>
      </c>
      <c r="D22" s="36">
        <v>5030.0559999999996</v>
      </c>
      <c r="E22" s="9"/>
    </row>
    <row r="23" spans="1:5" ht="56.25" customHeight="1">
      <c r="A23" s="18">
        <v>1217310</v>
      </c>
      <c r="B23" s="19" t="s">
        <v>14</v>
      </c>
      <c r="C23" s="35" t="s">
        <v>44</v>
      </c>
      <c r="D23" s="20">
        <v>20</v>
      </c>
      <c r="E23" s="73" t="s">
        <v>8</v>
      </c>
    </row>
    <row r="24" spans="1:5" ht="75.75" customHeight="1">
      <c r="A24" s="18">
        <v>1217310</v>
      </c>
      <c r="B24" s="19" t="s">
        <v>14</v>
      </c>
      <c r="C24" s="35" t="s">
        <v>45</v>
      </c>
      <c r="D24" s="20">
        <v>100</v>
      </c>
      <c r="E24" s="74"/>
    </row>
    <row r="25" spans="1:5" ht="22.5" customHeight="1">
      <c r="A25" s="18"/>
      <c r="B25" s="19"/>
      <c r="C25" s="11" t="s">
        <v>13</v>
      </c>
      <c r="D25" s="24">
        <f>SUM(D9:D24)</f>
        <v>7064.6629999999996</v>
      </c>
      <c r="E25" s="9"/>
    </row>
    <row r="26" spans="1:5" s="27" customFormat="1" ht="42" customHeight="1">
      <c r="A26" s="18">
        <v>1217361</v>
      </c>
      <c r="B26" s="19" t="s">
        <v>19</v>
      </c>
      <c r="C26" s="25" t="s">
        <v>17</v>
      </c>
      <c r="D26" s="20">
        <v>100.6</v>
      </c>
      <c r="E26" s="26"/>
    </row>
    <row r="27" spans="1:5" ht="22.5" customHeight="1">
      <c r="A27" s="18"/>
      <c r="B27" s="19"/>
      <c r="C27" s="11" t="s">
        <v>18</v>
      </c>
      <c r="D27" s="24">
        <f>SUM(D26)</f>
        <v>100.6</v>
      </c>
      <c r="E27" s="9"/>
    </row>
    <row r="28" spans="1:5" ht="57" customHeight="1">
      <c r="A28" s="56">
        <v>1217366</v>
      </c>
      <c r="B28" s="40" t="s">
        <v>46</v>
      </c>
      <c r="C28" s="25" t="s">
        <v>47</v>
      </c>
      <c r="D28" s="38">
        <f>29206.025-1368.743-757.27</f>
        <v>27080.012000000002</v>
      </c>
      <c r="E28" s="9"/>
    </row>
    <row r="29" spans="1:5" ht="22.5" customHeight="1">
      <c r="A29" s="57"/>
      <c r="B29" s="37"/>
      <c r="C29" s="11" t="s">
        <v>48</v>
      </c>
      <c r="D29" s="39">
        <f>SUM(D28)</f>
        <v>27080.012000000002</v>
      </c>
      <c r="E29" s="9"/>
    </row>
    <row r="30" spans="1:5" ht="42.75" customHeight="1">
      <c r="A30" s="18">
        <v>1217461</v>
      </c>
      <c r="B30" s="19" t="s">
        <v>11</v>
      </c>
      <c r="C30" s="69" t="s">
        <v>100</v>
      </c>
      <c r="D30" s="38">
        <v>300</v>
      </c>
      <c r="E30" s="31"/>
    </row>
    <row r="31" spans="1:5" ht="44.25" customHeight="1">
      <c r="A31" s="18">
        <v>1217461</v>
      </c>
      <c r="B31" s="19" t="s">
        <v>11</v>
      </c>
      <c r="C31" s="65" t="s">
        <v>96</v>
      </c>
      <c r="D31" s="38">
        <v>70</v>
      </c>
      <c r="E31" s="31"/>
    </row>
    <row r="32" spans="1:5" ht="42.75" customHeight="1">
      <c r="A32" s="18">
        <v>1217461</v>
      </c>
      <c r="B32" s="19" t="s">
        <v>11</v>
      </c>
      <c r="C32" s="25" t="s">
        <v>49</v>
      </c>
      <c r="D32" s="43">
        <v>300</v>
      </c>
      <c r="E32" s="42"/>
    </row>
    <row r="33" spans="1:5" ht="57" customHeight="1">
      <c r="A33" s="18">
        <v>1217461</v>
      </c>
      <c r="B33" s="19" t="s">
        <v>11</v>
      </c>
      <c r="C33" s="34" t="s">
        <v>50</v>
      </c>
      <c r="D33" s="43">
        <v>123</v>
      </c>
      <c r="E33" s="42"/>
    </row>
    <row r="34" spans="1:5" ht="42.75" customHeight="1">
      <c r="A34" s="18">
        <v>1217461</v>
      </c>
      <c r="B34" s="19" t="s">
        <v>11</v>
      </c>
      <c r="C34" s="25" t="s">
        <v>51</v>
      </c>
      <c r="D34" s="38">
        <v>204.15</v>
      </c>
      <c r="E34" s="42"/>
    </row>
    <row r="35" spans="1:5" ht="42.75" customHeight="1">
      <c r="A35" s="18">
        <v>1217461</v>
      </c>
      <c r="B35" s="19" t="s">
        <v>11</v>
      </c>
      <c r="C35" s="25" t="s">
        <v>52</v>
      </c>
      <c r="D35" s="38">
        <v>50</v>
      </c>
      <c r="E35" s="42"/>
    </row>
    <row r="36" spans="1:5" ht="54" customHeight="1">
      <c r="A36" s="18">
        <v>1217461</v>
      </c>
      <c r="B36" s="19" t="s">
        <v>11</v>
      </c>
      <c r="C36" s="58" t="s">
        <v>20</v>
      </c>
      <c r="D36" s="38">
        <v>5</v>
      </c>
      <c r="E36" s="42"/>
    </row>
    <row r="37" spans="1:5" ht="42.75" customHeight="1">
      <c r="A37" s="18">
        <v>1217461</v>
      </c>
      <c r="B37" s="19" t="s">
        <v>11</v>
      </c>
      <c r="C37" s="44" t="s">
        <v>53</v>
      </c>
      <c r="D37" s="38">
        <v>586</v>
      </c>
      <c r="E37" s="42"/>
    </row>
    <row r="38" spans="1:5" ht="42.75" customHeight="1">
      <c r="A38" s="18">
        <v>1217461</v>
      </c>
      <c r="B38" s="19" t="s">
        <v>11</v>
      </c>
      <c r="C38" s="59" t="s">
        <v>21</v>
      </c>
      <c r="D38" s="36">
        <v>9741</v>
      </c>
      <c r="E38" s="42"/>
    </row>
    <row r="39" spans="1:5" ht="42.75" customHeight="1">
      <c r="A39" s="18">
        <v>1217461</v>
      </c>
      <c r="B39" s="19" t="s">
        <v>11</v>
      </c>
      <c r="C39" s="44" t="s">
        <v>54</v>
      </c>
      <c r="D39" s="36">
        <v>4214</v>
      </c>
      <c r="E39" s="42"/>
    </row>
    <row r="40" spans="1:5" ht="42.75" customHeight="1">
      <c r="A40" s="18">
        <v>1217461</v>
      </c>
      <c r="B40" s="19" t="s">
        <v>11</v>
      </c>
      <c r="C40" s="34" t="s">
        <v>22</v>
      </c>
      <c r="D40" s="38">
        <v>1500</v>
      </c>
      <c r="E40" s="42"/>
    </row>
    <row r="41" spans="1:5" ht="42.75" customHeight="1">
      <c r="A41" s="18">
        <v>1217461</v>
      </c>
      <c r="B41" s="19" t="s">
        <v>11</v>
      </c>
      <c r="C41" s="34" t="s">
        <v>23</v>
      </c>
      <c r="D41" s="36">
        <v>1350</v>
      </c>
      <c r="E41" s="42"/>
    </row>
    <row r="42" spans="1:5" ht="42.75" customHeight="1">
      <c r="A42" s="18">
        <v>1217461</v>
      </c>
      <c r="B42" s="19" t="s">
        <v>11</v>
      </c>
      <c r="C42" s="44" t="s">
        <v>24</v>
      </c>
      <c r="D42" s="36">
        <v>889</v>
      </c>
      <c r="E42" s="73" t="s">
        <v>8</v>
      </c>
    </row>
    <row r="43" spans="1:5" ht="42.75" customHeight="1">
      <c r="A43" s="18">
        <v>1217461</v>
      </c>
      <c r="B43" s="19" t="s">
        <v>11</v>
      </c>
      <c r="C43" s="34" t="s">
        <v>55</v>
      </c>
      <c r="D43" s="36">
        <v>60</v>
      </c>
      <c r="E43" s="73"/>
    </row>
    <row r="44" spans="1:5" ht="42.75" customHeight="1">
      <c r="A44" s="18">
        <v>1217461</v>
      </c>
      <c r="B44" s="19" t="s">
        <v>11</v>
      </c>
      <c r="C44" s="34" t="s">
        <v>56</v>
      </c>
      <c r="D44" s="36">
        <v>60</v>
      </c>
    </row>
    <row r="45" spans="1:5" ht="57.75" customHeight="1">
      <c r="A45" s="18">
        <v>1217461</v>
      </c>
      <c r="B45" s="19" t="s">
        <v>11</v>
      </c>
      <c r="C45" s="34" t="s">
        <v>57</v>
      </c>
      <c r="D45" s="38">
        <v>150</v>
      </c>
      <c r="E45" s="31"/>
    </row>
    <row r="46" spans="1:5" ht="45" customHeight="1">
      <c r="A46" s="18">
        <v>1217461</v>
      </c>
      <c r="B46" s="19" t="s">
        <v>11</v>
      </c>
      <c r="C46" s="60" t="s">
        <v>25</v>
      </c>
      <c r="D46" s="38">
        <v>1812</v>
      </c>
      <c r="E46" s="31"/>
    </row>
    <row r="47" spans="1:5" ht="39.75" customHeight="1">
      <c r="A47" s="18">
        <v>1217461</v>
      </c>
      <c r="B47" s="19" t="s">
        <v>11</v>
      </c>
      <c r="C47" s="44" t="s">
        <v>58</v>
      </c>
      <c r="D47" s="36">
        <v>115</v>
      </c>
      <c r="E47" s="31"/>
    </row>
    <row r="48" spans="1:5" ht="41.25" customHeight="1">
      <c r="A48" s="18">
        <v>1217461</v>
      </c>
      <c r="B48" s="19" t="s">
        <v>11</v>
      </c>
      <c r="C48" s="34" t="s">
        <v>59</v>
      </c>
      <c r="D48" s="36">
        <v>45</v>
      </c>
      <c r="E48" s="31"/>
    </row>
    <row r="49" spans="1:5" ht="42.75" customHeight="1">
      <c r="A49" s="18">
        <v>1217461</v>
      </c>
      <c r="B49" s="19" t="s">
        <v>11</v>
      </c>
      <c r="C49" s="34" t="s">
        <v>60</v>
      </c>
      <c r="D49" s="36">
        <v>20</v>
      </c>
      <c r="E49" s="31"/>
    </row>
    <row r="50" spans="1:5" ht="41.25" customHeight="1">
      <c r="A50" s="18">
        <v>1217461</v>
      </c>
      <c r="B50" s="19" t="s">
        <v>11</v>
      </c>
      <c r="C50" s="34" t="s">
        <v>61</v>
      </c>
      <c r="D50" s="36">
        <v>60</v>
      </c>
      <c r="E50" s="73"/>
    </row>
    <row r="51" spans="1:5" ht="38.25" customHeight="1">
      <c r="A51" s="18">
        <v>1217461</v>
      </c>
      <c r="B51" s="19" t="s">
        <v>11</v>
      </c>
      <c r="C51" s="44" t="s">
        <v>62</v>
      </c>
      <c r="D51" s="36">
        <v>60</v>
      </c>
      <c r="E51" s="74"/>
    </row>
    <row r="52" spans="1:5" ht="39.75" customHeight="1">
      <c r="A52" s="18">
        <v>1217461</v>
      </c>
      <c r="B52" s="19" t="s">
        <v>11</v>
      </c>
      <c r="C52" s="34" t="s">
        <v>26</v>
      </c>
      <c r="D52" s="38">
        <v>600</v>
      </c>
      <c r="E52" s="9"/>
    </row>
    <row r="53" spans="1:5" s="8" customFormat="1" ht="25.5" customHeight="1">
      <c r="A53" s="9"/>
      <c r="B53" s="9"/>
      <c r="C53" s="11" t="s">
        <v>12</v>
      </c>
      <c r="D53" s="10">
        <f>SUM(D30:D52)</f>
        <v>22314.15</v>
      </c>
      <c r="E53" s="9"/>
    </row>
    <row r="54" spans="1:5" s="8" customFormat="1" ht="25.5" customHeight="1">
      <c r="A54" s="61">
        <v>1218110</v>
      </c>
      <c r="B54" s="46" t="s">
        <v>63</v>
      </c>
      <c r="C54" s="49" t="s">
        <v>64</v>
      </c>
      <c r="D54" s="38">
        <v>50</v>
      </c>
      <c r="E54" s="9"/>
    </row>
    <row r="55" spans="1:5" s="8" customFormat="1" ht="25.5" customHeight="1">
      <c r="A55" s="61"/>
      <c r="B55" s="47"/>
      <c r="C55" s="48" t="s">
        <v>65</v>
      </c>
      <c r="D55" s="39">
        <f>SUM(D54:D54)</f>
        <v>50</v>
      </c>
      <c r="E55" s="9"/>
    </row>
    <row r="56" spans="1:5" s="8" customFormat="1" ht="25.5" customHeight="1">
      <c r="A56" s="61">
        <v>1216011</v>
      </c>
      <c r="B56" s="46" t="s">
        <v>66</v>
      </c>
      <c r="C56" s="50" t="s">
        <v>67</v>
      </c>
      <c r="D56" s="36">
        <v>3380</v>
      </c>
      <c r="E56" s="30"/>
    </row>
    <row r="57" spans="1:5" s="8" customFormat="1" ht="38.25" customHeight="1">
      <c r="A57" s="61">
        <v>1216011</v>
      </c>
      <c r="B57" s="46" t="s">
        <v>66</v>
      </c>
      <c r="C57" s="50" t="s">
        <v>68</v>
      </c>
      <c r="D57" s="36">
        <v>300</v>
      </c>
      <c r="E57" s="41"/>
    </row>
    <row r="58" spans="1:5" s="8" customFormat="1" ht="25.5" customHeight="1">
      <c r="A58" s="61"/>
      <c r="B58" s="47"/>
      <c r="C58" s="11" t="s">
        <v>69</v>
      </c>
      <c r="D58" s="39">
        <f>SUM(D56:D57)</f>
        <v>3680</v>
      </c>
      <c r="E58" s="9"/>
    </row>
    <row r="59" spans="1:5" s="8" customFormat="1" ht="60" customHeight="1">
      <c r="A59" s="61">
        <v>1216013</v>
      </c>
      <c r="B59" s="51" t="s">
        <v>70</v>
      </c>
      <c r="C59" s="68" t="s">
        <v>98</v>
      </c>
      <c r="D59" s="38">
        <v>75</v>
      </c>
      <c r="E59" s="9"/>
    </row>
    <row r="60" spans="1:5" s="8" customFormat="1" ht="25.5" customHeight="1">
      <c r="A60" s="61">
        <v>1216013</v>
      </c>
      <c r="B60" s="51" t="s">
        <v>70</v>
      </c>
      <c r="C60" s="52" t="s">
        <v>71</v>
      </c>
      <c r="D60" s="38">
        <v>113.67</v>
      </c>
      <c r="E60" s="9"/>
    </row>
    <row r="61" spans="1:5" s="8" customFormat="1" ht="60" customHeight="1">
      <c r="A61" s="61">
        <v>1216013</v>
      </c>
      <c r="B61" s="51" t="s">
        <v>70</v>
      </c>
      <c r="C61" s="34" t="s">
        <v>72</v>
      </c>
      <c r="D61" s="38">
        <v>280</v>
      </c>
      <c r="E61" s="64" t="s">
        <v>8</v>
      </c>
    </row>
    <row r="62" spans="1:5" s="8" customFormat="1" ht="25.5" customHeight="1">
      <c r="A62" s="61"/>
      <c r="B62" s="47"/>
      <c r="C62" s="48" t="s">
        <v>97</v>
      </c>
      <c r="D62" s="39">
        <f>SUM(D59:D61)</f>
        <v>468.67</v>
      </c>
      <c r="E62" s="9"/>
    </row>
    <row r="63" spans="1:5" s="8" customFormat="1" ht="25.5" customHeight="1">
      <c r="A63" s="61">
        <v>1216014</v>
      </c>
      <c r="B63" s="51" t="s">
        <v>73</v>
      </c>
      <c r="C63" s="52" t="s">
        <v>74</v>
      </c>
      <c r="D63" s="38">
        <v>300</v>
      </c>
      <c r="E63" s="9"/>
    </row>
    <row r="64" spans="1:5" s="8" customFormat="1" ht="25.5" customHeight="1">
      <c r="A64" s="56"/>
      <c r="B64" s="40"/>
      <c r="C64" s="48" t="s">
        <v>75</v>
      </c>
      <c r="D64" s="10">
        <f>SUM(D63)</f>
        <v>300</v>
      </c>
      <c r="E64" s="9"/>
    </row>
    <row r="65" spans="1:5" s="8" customFormat="1" ht="25.5" customHeight="1">
      <c r="A65" s="61">
        <v>1216015</v>
      </c>
      <c r="B65" s="46" t="s">
        <v>76</v>
      </c>
      <c r="C65" s="50" t="s">
        <v>77</v>
      </c>
      <c r="D65" s="36">
        <v>974</v>
      </c>
      <c r="E65" s="9"/>
    </row>
    <row r="66" spans="1:5" s="8" customFormat="1" ht="25.5" customHeight="1">
      <c r="A66" s="61"/>
      <c r="B66" s="54"/>
      <c r="C66" s="48" t="s">
        <v>78</v>
      </c>
      <c r="D66" s="53">
        <f>SUM(D65:D65)</f>
        <v>974</v>
      </c>
      <c r="E66" s="9"/>
    </row>
    <row r="67" spans="1:5" s="8" customFormat="1" ht="53.25" customHeight="1">
      <c r="A67" s="61">
        <v>1216020</v>
      </c>
      <c r="B67" s="46" t="s">
        <v>79</v>
      </c>
      <c r="C67" s="52" t="s">
        <v>80</v>
      </c>
      <c r="D67" s="36">
        <v>85</v>
      </c>
      <c r="E67" s="30"/>
    </row>
    <row r="68" spans="1:5" s="8" customFormat="1" ht="54.75" customHeight="1">
      <c r="A68" s="61">
        <v>1216020</v>
      </c>
      <c r="B68" s="46" t="s">
        <v>79</v>
      </c>
      <c r="C68" s="49" t="s">
        <v>81</v>
      </c>
      <c r="D68" s="36">
        <v>8335.5849999999991</v>
      </c>
      <c r="E68" s="41"/>
    </row>
    <row r="69" spans="1:5" s="8" customFormat="1" ht="25.5" customHeight="1">
      <c r="A69" s="9"/>
      <c r="B69" s="9"/>
      <c r="C69" s="11" t="s">
        <v>82</v>
      </c>
      <c r="D69" s="10">
        <f>SUM(D67:D68)</f>
        <v>8420.5849999999991</v>
      </c>
      <c r="E69" s="9"/>
    </row>
    <row r="70" spans="1:5" s="29" customFormat="1" ht="56.25" customHeight="1">
      <c r="A70" s="26">
        <v>1216030</v>
      </c>
      <c r="B70" s="19" t="s">
        <v>27</v>
      </c>
      <c r="C70" s="55" t="s">
        <v>83</v>
      </c>
      <c r="D70" s="28">
        <v>237.1</v>
      </c>
      <c r="E70" s="62"/>
    </row>
    <row r="71" spans="1:5" s="29" customFormat="1" ht="60" customHeight="1">
      <c r="A71" s="26">
        <v>1216030</v>
      </c>
      <c r="B71" s="19" t="s">
        <v>27</v>
      </c>
      <c r="C71" s="55" t="s">
        <v>84</v>
      </c>
      <c r="D71" s="28">
        <v>308.60000000000002</v>
      </c>
      <c r="E71" s="45"/>
    </row>
    <row r="72" spans="1:5" s="29" customFormat="1" ht="59.25" customHeight="1">
      <c r="A72" s="26">
        <v>1216030</v>
      </c>
      <c r="B72" s="19" t="s">
        <v>27</v>
      </c>
      <c r="C72" s="55" t="s">
        <v>85</v>
      </c>
      <c r="D72" s="28">
        <v>246.6</v>
      </c>
      <c r="E72" s="63"/>
    </row>
    <row r="73" spans="1:5" s="29" customFormat="1" ht="57" customHeight="1">
      <c r="A73" s="26">
        <v>1216030</v>
      </c>
      <c r="B73" s="19" t="s">
        <v>27</v>
      </c>
      <c r="C73" s="55" t="s">
        <v>92</v>
      </c>
      <c r="D73" s="28">
        <v>138.19999999999999</v>
      </c>
      <c r="E73" s="62"/>
    </row>
    <row r="74" spans="1:5" s="29" customFormat="1" ht="56.25" customHeight="1">
      <c r="A74" s="26">
        <v>1216030</v>
      </c>
      <c r="B74" s="19" t="s">
        <v>27</v>
      </c>
      <c r="C74" s="55" t="s">
        <v>86</v>
      </c>
      <c r="D74" s="28">
        <v>279.7</v>
      </c>
      <c r="E74" s="45"/>
    </row>
    <row r="75" spans="1:5" s="29" customFormat="1" ht="57.75" customHeight="1">
      <c r="A75" s="26">
        <v>1216030</v>
      </c>
      <c r="B75" s="19" t="s">
        <v>27</v>
      </c>
      <c r="C75" s="34" t="s">
        <v>87</v>
      </c>
      <c r="D75" s="28">
        <v>481.6</v>
      </c>
      <c r="E75" s="45"/>
    </row>
    <row r="76" spans="1:5" s="29" customFormat="1" ht="54" customHeight="1">
      <c r="A76" s="26">
        <v>1216030</v>
      </c>
      <c r="B76" s="19" t="s">
        <v>27</v>
      </c>
      <c r="C76" s="34" t="s">
        <v>88</v>
      </c>
      <c r="D76" s="28">
        <v>337.2</v>
      </c>
      <c r="E76" s="73" t="s">
        <v>8</v>
      </c>
    </row>
    <row r="77" spans="1:5" s="29" customFormat="1" ht="39" customHeight="1">
      <c r="A77" s="26">
        <v>1216030</v>
      </c>
      <c r="B77" s="19" t="s">
        <v>27</v>
      </c>
      <c r="C77" s="34" t="s">
        <v>89</v>
      </c>
      <c r="D77" s="28">
        <v>1950</v>
      </c>
      <c r="E77" s="73"/>
    </row>
    <row r="78" spans="1:5" s="29" customFormat="1" ht="25.5" customHeight="1">
      <c r="A78" s="26">
        <v>1216030</v>
      </c>
      <c r="B78" s="19" t="s">
        <v>27</v>
      </c>
      <c r="C78" s="34" t="s">
        <v>28</v>
      </c>
      <c r="D78" s="28">
        <v>1244</v>
      </c>
      <c r="E78" s="45"/>
    </row>
    <row r="79" spans="1:5" s="29" customFormat="1" ht="25.5" customHeight="1">
      <c r="A79" s="26">
        <v>1216030</v>
      </c>
      <c r="B79" s="19" t="s">
        <v>27</v>
      </c>
      <c r="C79" s="34" t="s">
        <v>29</v>
      </c>
      <c r="D79" s="28">
        <v>340</v>
      </c>
      <c r="E79" s="45"/>
    </row>
    <row r="80" spans="1:5" s="29" customFormat="1" ht="25.5" customHeight="1">
      <c r="A80" s="26">
        <v>1216030</v>
      </c>
      <c r="B80" s="19" t="s">
        <v>27</v>
      </c>
      <c r="C80" s="34" t="s">
        <v>90</v>
      </c>
      <c r="D80" s="28">
        <v>35</v>
      </c>
      <c r="E80" s="45"/>
    </row>
    <row r="81" spans="1:5" s="29" customFormat="1" ht="25.5" customHeight="1">
      <c r="A81" s="26">
        <v>1216030</v>
      </c>
      <c r="B81" s="19" t="s">
        <v>27</v>
      </c>
      <c r="C81" s="34" t="s">
        <v>91</v>
      </c>
      <c r="D81" s="28">
        <v>150</v>
      </c>
      <c r="E81" s="63"/>
    </row>
    <row r="82" spans="1:5" s="29" customFormat="1" ht="25.5" customHeight="1">
      <c r="A82" s="26"/>
      <c r="B82" s="26"/>
      <c r="C82" s="11" t="s">
        <v>30</v>
      </c>
      <c r="D82" s="10">
        <f>SUM(D70:D81)</f>
        <v>5748</v>
      </c>
      <c r="E82" s="26"/>
    </row>
    <row r="83" spans="1:5" s="29" customFormat="1" ht="39.75" customHeight="1">
      <c r="A83" s="26">
        <v>1216090</v>
      </c>
      <c r="B83" s="19" t="s">
        <v>31</v>
      </c>
      <c r="C83" s="25" t="s">
        <v>32</v>
      </c>
      <c r="D83" s="28">
        <v>50</v>
      </c>
      <c r="E83" s="62"/>
    </row>
    <row r="84" spans="1:5" s="29" customFormat="1" ht="33.75" customHeight="1">
      <c r="A84" s="26">
        <v>1216090</v>
      </c>
      <c r="B84" s="19" t="s">
        <v>31</v>
      </c>
      <c r="C84" s="52" t="s">
        <v>93</v>
      </c>
      <c r="D84" s="36">
        <v>90</v>
      </c>
      <c r="E84" s="63"/>
    </row>
    <row r="85" spans="1:5" s="29" customFormat="1" ht="25.5" customHeight="1">
      <c r="A85" s="26"/>
      <c r="B85" s="26"/>
      <c r="C85" s="11" t="s">
        <v>33</v>
      </c>
      <c r="D85" s="10">
        <f>SUM(D83:D84)</f>
        <v>140</v>
      </c>
      <c r="E85" s="26"/>
    </row>
    <row r="86" spans="1:5" ht="29.25" customHeight="1">
      <c r="A86" s="15"/>
      <c r="B86" s="16"/>
      <c r="C86" s="21" t="s">
        <v>7</v>
      </c>
      <c r="D86" s="22">
        <f>SUM(D25,D27,D29,D53,D55,D58,D62,D64,D66,D69,D82,D85)</f>
        <v>76340.679999999993</v>
      </c>
      <c r="E86" s="14" t="s">
        <v>0</v>
      </c>
    </row>
    <row r="87" spans="1:5">
      <c r="A87" s="23"/>
      <c r="B87" s="23" t="s">
        <v>0</v>
      </c>
      <c r="C87" s="23"/>
      <c r="D87" s="23"/>
      <c r="E87" s="23" t="s">
        <v>0</v>
      </c>
    </row>
    <row r="88" spans="1:5">
      <c r="C88" s="13"/>
      <c r="D88" s="71"/>
      <c r="E88" s="71"/>
    </row>
    <row r="89" spans="1:5">
      <c r="C89" s="13"/>
      <c r="D89" s="71"/>
      <c r="E89" s="71"/>
    </row>
    <row r="90" spans="1:5">
      <c r="A90" s="6"/>
      <c r="C90" s="13"/>
    </row>
    <row r="91" spans="1:5">
      <c r="B91" s="6"/>
      <c r="C91" s="6"/>
      <c r="D91" s="70"/>
      <c r="E91" s="70"/>
    </row>
    <row r="93" spans="1:5">
      <c r="C93" s="7"/>
    </row>
    <row r="145" spans="5:5">
      <c r="E145" s="1" t="s">
        <v>10</v>
      </c>
    </row>
  </sheetData>
  <mergeCells count="9">
    <mergeCell ref="D91:E91"/>
    <mergeCell ref="D88:E88"/>
    <mergeCell ref="A5:D5"/>
    <mergeCell ref="E23:E24"/>
    <mergeCell ref="E50:E51"/>
    <mergeCell ref="E13:E14"/>
    <mergeCell ref="E76:E77"/>
    <mergeCell ref="D89:E89"/>
    <mergeCell ref="E42:E43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Работа</cp:lastModifiedBy>
  <cp:lastPrinted>2019-12-03T14:23:12Z</cp:lastPrinted>
  <dcterms:created xsi:type="dcterms:W3CDTF">2011-01-13T04:04:24Z</dcterms:created>
  <dcterms:modified xsi:type="dcterms:W3CDTF">2019-12-03T14:23:15Z</dcterms:modified>
</cp:coreProperties>
</file>