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Лист1!$A$1:$M$93</definedName>
  </definedNames>
  <calcPr calcId="145621" iterateDelta="1E-4"/>
</workbook>
</file>

<file path=xl/calcChain.xml><?xml version="1.0" encoding="utf-8"?>
<calcChain xmlns="http://schemas.openxmlformats.org/spreadsheetml/2006/main">
  <c r="H87" i="1" l="1"/>
  <c r="F85" i="1"/>
  <c r="F84" i="1"/>
  <c r="F83" i="1"/>
  <c r="F82" i="1"/>
  <c r="F81" i="1"/>
  <c r="F80" i="1"/>
  <c r="F78" i="1"/>
  <c r="F77" i="1"/>
  <c r="F75" i="1"/>
  <c r="F74" i="1"/>
  <c r="F73" i="1"/>
  <c r="F72" i="1"/>
  <c r="F71" i="1"/>
  <c r="F69" i="1"/>
  <c r="F68" i="1"/>
  <c r="F67" i="1"/>
  <c r="F65" i="1"/>
  <c r="F64" i="1"/>
  <c r="F63" i="1"/>
  <c r="F62" i="1"/>
  <c r="F61" i="1"/>
  <c r="F60" i="1"/>
  <c r="F58" i="1"/>
  <c r="F57" i="1"/>
  <c r="F55" i="1"/>
  <c r="F54" i="1"/>
  <c r="F52" i="1"/>
  <c r="F51" i="1"/>
  <c r="F50" i="1"/>
  <c r="F48" i="1"/>
  <c r="F47" i="1"/>
  <c r="F45" i="1"/>
  <c r="F44" i="1"/>
  <c r="F43" i="1"/>
  <c r="F41" i="1"/>
  <c r="F40" i="1"/>
  <c r="F39" i="1"/>
  <c r="F38" i="1"/>
  <c r="F37" i="1"/>
  <c r="F35" i="1"/>
  <c r="F34" i="1"/>
  <c r="F32" i="1"/>
  <c r="F30" i="1"/>
  <c r="F29" i="1"/>
  <c r="F28" i="1"/>
  <c r="F21" i="1" l="1"/>
</calcChain>
</file>

<file path=xl/sharedStrings.xml><?xml version="1.0" encoding="utf-8"?>
<sst xmlns="http://schemas.openxmlformats.org/spreadsheetml/2006/main" count="235" uniqueCount="153">
  <si>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</si>
  <si>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</si>
  <si>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</si>
  <si>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</si>
  <si>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</si>
  <si>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</si>
  <si>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</si>
  <si>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</si>
  <si>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</si>
  <si>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</si>
  <si>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</si>
  <si>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</si>
  <si>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</si>
  <si>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</si>
  <si>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</si>
  <si>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</si>
  <si>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</si>
  <si>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</si>
  <si>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</si>
  <si>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</si>
  <si>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</si>
  <si>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2025 рік
</t>
  </si>
  <si>
    <t>2. Заходи економічного і соціального розвитку Слов'янської міської територіальної громади у 2025 році</t>
  </si>
  <si>
    <t xml:space="preserve">Начальник управління </t>
  </si>
  <si>
    <t>Додаток 1</t>
  </si>
  <si>
    <t>13. Захист населення і територій від надзвичайних ситуацій</t>
  </si>
  <si>
    <t>1. У Розділ «13. Захист населення і територій від надзвичайних ситуацій», такі зміни:</t>
  </si>
  <si>
    <t>Усього по Розділу 13</t>
  </si>
  <si>
    <t>1.1.1. Підвищення спроможності громад регіону попереджувати, реагувати та ліквідовувати наслідки бойових дій і надзвичайних ситуацій, у тому числі шляхом налагодження ефективної комунікації між громадськими організаціями, органами влади, міжнародними організаціями</t>
  </si>
  <si>
    <t>-</t>
  </si>
  <si>
    <t>1) доповнити заходом 20 завдання «1.1.1. Підвищення спроможності громад регіону попереджувати, реагувати та ліквідовувати наслідки бойових дій і надзвичайних ситуацій, у тому числі шляхом налагодження ефективної комунікації між громадськими організаціями, органами влади, міжнародними організаціями» в такій редакції:</t>
  </si>
  <si>
    <t>2) рядок «Усього по Розділу 13» викласти в такій редакції:</t>
  </si>
  <si>
    <t>10. Охорона здоров'я</t>
  </si>
  <si>
    <t>2.1.2 Забезпечення доступності медичних, спортивних, культурних послуг для населення з урахуванням безпекових викликів</t>
  </si>
  <si>
    <t>Удосконалення кадрової політики</t>
  </si>
  <si>
    <t>Перепідготовка кадрів для центру первинної медико-санітарної допомоги, комунальних некомерційних підприємств</t>
  </si>
  <si>
    <t>Відділ охорони здоров'я, КНП СМР "ЦПМСД"</t>
  </si>
  <si>
    <t>кількість
лікарів,
середніх медпрацівників</t>
  </si>
  <si>
    <t>21 лікар, 51 середній медперсонал</t>
  </si>
  <si>
    <t>Щомісячні доплати до заробітної плати медичним працівникам, що надають первинну медичну допомогу</t>
  </si>
  <si>
    <t>Відділ охорони здоров'я,  КНП СМР "ЦПМСД"</t>
  </si>
  <si>
    <t>кількість лікарів</t>
  </si>
  <si>
    <t>63 лікаря 129 середній медперсонал</t>
  </si>
  <si>
    <t>Впровадження та розвиток єдиної медичної інформаційної системи охорони здоров'я</t>
  </si>
  <si>
    <t>Відділ охорони здоров'я, КНП СМР "Міська клінічна лікарня", КНП СМР "ЦПМСД"</t>
  </si>
  <si>
    <t>кількість комп'ютерного оснащення, робочих місць</t>
  </si>
  <si>
    <t>60 робочих місць, придбання 2 комп*ютерів, 2 БФП, 2 принтери</t>
  </si>
  <si>
    <t>Відділ охорони здоров'я, КНП СМР "Міська клінічна лікарня", КНП СМР "ЦПМСД", КНП СМР "Стоматологічна поліклініка"</t>
  </si>
  <si>
    <t>кількість підприємств</t>
  </si>
  <si>
    <t>кількість закладів</t>
  </si>
  <si>
    <t>Забезпечення хворих на ВІЛ-інфекцію і СНІД  та профілактика ВІЛ-інфекції</t>
  </si>
  <si>
    <t>Придбання тест/систем, реактивів та систем відбору крові задля добровільного консультування і тестування на ВІЛ-інфекцію та обстеження ВІЛ-інфікованих пацієнтів, що перебувають під медичним наглядом</t>
  </si>
  <si>
    <t>кількість</t>
  </si>
  <si>
    <t xml:space="preserve">1000 осіб </t>
  </si>
  <si>
    <t>Придбання лікарських засобів задля профілактики  та лікування опортуністичних інфекцій, супутніх станів та захворювань у ВІЛ-інфікованих та хворих на СНІД</t>
  </si>
  <si>
    <t>загальна кількість пацієнтів</t>
  </si>
  <si>
    <t>Забезпечення хворих на туберкульоз та профілактика захворювання</t>
  </si>
  <si>
    <t>Забезпечення  безкоштовною рентген плівкою, реактивами для проведення профоглядів  на ТБ осіб з визначених груп "ризику" (в першу чергу - ВІЛ-інфікованих, звільнених з місць позбавлення волі, контактних з вогнищ ТБ, безпритульних)</t>
  </si>
  <si>
    <t xml:space="preserve">кількість рентгенологічних досліджень, 
бактеріологічних досліджень
</t>
  </si>
  <si>
    <t>Забезпечення своєчасного щеплення  новонароджених на туберкульоз (БЦЖ)</t>
  </si>
  <si>
    <t>кількість дітей</t>
  </si>
  <si>
    <t>350 дітей</t>
  </si>
  <si>
    <t>Забезпечення туберкуліном та витратними матеріалами для обов'язкової щорічної туберкулінодіагностики дітям 1-14 років, в першу чергу – з груп "ризику"</t>
  </si>
  <si>
    <t>кількість дітей, яким встановлено пробу Манту</t>
  </si>
  <si>
    <t>Придбання витратних матеріалів для збору мокротиння та транспортувати до лабораторій GeneXpert</t>
  </si>
  <si>
    <t>кількість обстежень GeneXpert на 1000</t>
  </si>
  <si>
    <t>8 обстеж</t>
  </si>
  <si>
    <t>Придбання харчових пайків для хворих на туберкульоз (впершевиявлений)</t>
  </si>
  <si>
    <t>кількість хворих</t>
  </si>
  <si>
    <t>20 осіб</t>
  </si>
  <si>
    <t>Забезпечення хворих на цукровий та нецукровий діабет</t>
  </si>
  <si>
    <t>Цукорознижаючими препаратами та лікарськими засобами  хворих на нецукровий діабет</t>
  </si>
  <si>
    <t>4 хворих</t>
  </si>
  <si>
    <t>Забезпечення глюкометрами, в тому числі ланцетами, дітей та вагітних, хворих на цукровий діабет</t>
  </si>
  <si>
    <t>кількість хворих дітей; вагітних</t>
  </si>
  <si>
    <t>20 осіб (20 глюкометрів)</t>
  </si>
  <si>
    <t>Забезпечення дітей, вагітних хворих на цукровий діабет витратними матеріалами (голки, тест-смужки та ін.)</t>
  </si>
  <si>
    <t>Забезпечення хворих на вірусний гепатит С</t>
  </si>
  <si>
    <t xml:space="preserve">Закупівля лікарських засобів </t>
  </si>
  <si>
    <t>80 осіб</t>
  </si>
  <si>
    <t>Закупівля діагностичних засобів</t>
  </si>
  <si>
    <t>220 осіб</t>
  </si>
  <si>
    <t>Забезпечення населення міста медичними імунобіологічними препаратами проти вакцинокерованих інфекцій, зокрема сказу, правцю, ботулізму, туляремії тощо</t>
  </si>
  <si>
    <t>Закупівля вакцин</t>
  </si>
  <si>
    <t>кількість щеплень (імунізація мед.працівників гепатит В, імунізація мед.працівників, хворих, які знаходяться на Д обліку проти грипу)</t>
  </si>
  <si>
    <t xml:space="preserve">3000доз вакцини </t>
  </si>
  <si>
    <t>Закупівля анатоксинів та сироваток</t>
  </si>
  <si>
    <t>120 доз сироватка протиправцева, 250 доз сироватка проти сказу</t>
  </si>
  <si>
    <t>Закупівля виробів медичного призначення, у т.ч. індикаторних карток</t>
  </si>
  <si>
    <t>загальна кількість хворих</t>
  </si>
  <si>
    <t>Забезпечення онкологічних хворих</t>
  </si>
  <si>
    <t>Організація паліотивної допомоги хворим на онкологічну патологію та больовий синдром</t>
  </si>
  <si>
    <t>кількість пролікованих онкологічних хворих</t>
  </si>
  <si>
    <t>330</t>
  </si>
  <si>
    <t>Відділ охорони здоров'я, КНП СМР "Міська клінічна лікарня"</t>
  </si>
  <si>
    <t>кількість онкологічних хворих</t>
  </si>
  <si>
    <t>Забезпечення хворих з захворюваннями сердцево-судинної системи та судино-мозкової системи</t>
  </si>
  <si>
    <t>Лікарськими засобами для надання невідкладної медичної допомоги, в тому числі фібрінолітичними препаратами</t>
  </si>
  <si>
    <t>загальна кількість хворих з ССЗ, яким проведено тромболізіс</t>
  </si>
  <si>
    <t>актилизе 20фл</t>
  </si>
  <si>
    <t>Відповідно до сучасних стандартів лікування забезпечено: лікарськими засобами</t>
  </si>
  <si>
    <t>загальна кількість пацієнтів, отримавших лікування</t>
  </si>
  <si>
    <t>650 пац</t>
  </si>
  <si>
    <t>Забезпечення пільгової категорії населення</t>
  </si>
  <si>
    <t>Забезпечення лікарськими засобами пільгові групи населення та хворих за певними категоріями захворювань, ветеранів праці та осіб похилого віку</t>
  </si>
  <si>
    <t>кількість рецептів</t>
  </si>
  <si>
    <t>Забезпечення пільгової категорії населення зубним протезуванням та надання невідкладої стоматологічної допомоги певним категоріям пацієнтів</t>
  </si>
  <si>
    <t>Відділ охорони здоров'я, КНП СМР "Стоматологічна поліклініка"</t>
  </si>
  <si>
    <t>кількість пільговиків</t>
  </si>
  <si>
    <t>Забезпечення пільгової категорії населення слуховими апаратами</t>
  </si>
  <si>
    <t xml:space="preserve">кількість забезпечених </t>
  </si>
  <si>
    <t>Забезпечення інтраокулярними лінзами і розхідними матеріалами для оперативного лікування хворих пільгової категорії населення на зрілу катаракту</t>
  </si>
  <si>
    <t>кількість забезпечених</t>
  </si>
  <si>
    <t>Забезпечення пільгової категорії населення виробами медичного призначення (калоприймачі, сечоприймачі, памперси, високо поглинаючі прокладки)</t>
  </si>
  <si>
    <t>Забезпечення  лікарськими засобами дітей, хворих на гіпофізарний нанізм</t>
  </si>
  <si>
    <t>кількість ітей</t>
  </si>
  <si>
    <t xml:space="preserve">Забезпечення хворих на орфанні захворювання </t>
  </si>
  <si>
    <t>Забезпечення лікарськими засобами хворих на гемофілію та інші рідкісні (орфанні) захворювання</t>
  </si>
  <si>
    <t xml:space="preserve">Забезпечення хворих на орфанні захворювання виробами медичного призначення </t>
  </si>
  <si>
    <t>Забезпечення дітей, хворих на фенілкетонурію, продуктами лікувального харчування</t>
  </si>
  <si>
    <t>Надання медичної допомоги жінкам фертильного віку, вагітним та дітям</t>
  </si>
  <si>
    <t xml:space="preserve">Забезпечення сучасними методами пренатальної діагностики вродженої та спадкової патології вагітних групи ризику 100% -вим охопленням </t>
  </si>
  <si>
    <t xml:space="preserve">кількість вагітних </t>
  </si>
  <si>
    <t>Забезпечення контрацептивами (оральні, бар'єрні, ВМК та інші) жінок, яким вагітність та пологи загрожують життю</t>
  </si>
  <si>
    <t>кількість жінок</t>
  </si>
  <si>
    <t xml:space="preserve">Забезпечення медикаментами для надання невідкладної допомоги (при тяжких гестозах, септичних ускладненнях та анеміях тощо) </t>
  </si>
  <si>
    <t>Забезпечення медикаментами при акушерських кровотечах</t>
  </si>
  <si>
    <t>30 жінок</t>
  </si>
  <si>
    <t>Забезпечення дітей перших двох років життя з малозабезпечених сімей пільговим харчуванням</t>
  </si>
  <si>
    <t>80</t>
  </si>
  <si>
    <t>Інше</t>
  </si>
  <si>
    <t>Матеріально-технічне оснащення медичних підприємств у відповідності до сучасних вимог</t>
  </si>
  <si>
    <t>кільксть підприємств, які планується оснастити</t>
  </si>
  <si>
    <t>3 КНП                                              МКЛ: 4000,0 тис.грн  (наркозно-дихальний апарат  2 шт.; дихальний апарат турбінний 5шт; дозатор лікарських речовин - 12 шт. ;електроенцефалограф ;апарат СРАР - терапії з комплексом масок- 2 шт.; монітори пацієнтів - 5 шт. Перелік обладнання може змінюватись протягом року у зв'язку з виробничою необхідністю та змінами в переліку оснащення для заключення або подовження договорів з НСЗУ.                                                                          ЦПМСД:405,1 тис грн (придбання компьютерної техніки (системні блоки) 5 шт., придбання програмного забезпечення (Windows, Office) 8 шт., антивірусна програма (на 5 комп.на 3 роки) 5 шт., шафа медична 4 шт., стол маніпуляційний 11шт., стол інструментальний 2 шт., бойлер на 50л 3шт., банкетки 3 шт., стол пеленальний 4шт. Перелік обладнання може змінюватись протягом року у зв'язку з виробничою необхідністю та змінами в переліку оснащення для заключення або подовження договорів з НСЗУ.</t>
  </si>
  <si>
    <t>Запобігання поширенню, діагностика та лікування гострої респіраторної хвороби, спричиненої COVID-19 (закупівля медичного обладнання, забезпечення засобами індивідуального захисту, дезінфікуючими засобами, захисними виробами, створення резерву медичних препаратів, організація підвозу працівників підприємств охорони здоров'я та інше)</t>
  </si>
  <si>
    <t>Капітальні ремонти закладів охорони здоров'я,  виготовлення ПКД, переобладнання у зв'язку з сучасними вимогами та інше.</t>
  </si>
  <si>
    <t>кількість ПКД з позитивним експертним звітом</t>
  </si>
  <si>
    <t>кількість ПКД</t>
  </si>
  <si>
    <t>Розробка проектно-кошторисної документації на капітальний ремонт будівлі клініко-діагностичної лабораторії КНП СМР «Міська клінічна лікарня м.Слов’янська», за адресою:вул. Шевченка, 33, м.Слов’янськ, Донецької області (внутрішня, зовнішня каналізація, холодне та гаряче водопостачання, опалення, електромережі, встановлення та заміна вікон - 18 шт., дверей - 19 шт.,  відновлення покрівлі  площею - 460 м.2)</t>
  </si>
  <si>
    <t>Усього по Розділу 10</t>
  </si>
  <si>
    <t>3. Рядок «Всього» викласти в такій редакції:</t>
  </si>
  <si>
    <t>1) Розділ «10. Охорона здоров'я» викласти в такій редакції:</t>
  </si>
  <si>
    <t>2. У Розділ «10. Охорона здоров'я», такі зміни:</t>
  </si>
  <si>
    <t>Виконання заходів протипожежної безпеки : придбання, пож.кранів, вогнегасників, обслуговування їх, веріфікація вентил.каналів, перевірка контурів заземлення, тех.обслугов.пожеж.сигналізації та навчання з питань пожеж.безпеки</t>
  </si>
  <si>
    <r>
      <t>(</t>
    </r>
    <r>
      <rPr>
        <i/>
        <sz val="12"/>
        <rFont val="Times New Roman"/>
        <family val="1"/>
        <charset val="204"/>
      </rPr>
      <t>конфіденційна інформація)</t>
    </r>
    <r>
      <rPr>
        <sz val="12"/>
        <rFont val="Times New Roman"/>
        <family val="1"/>
        <charset val="204"/>
      </rPr>
      <t xml:space="preserve">,
Слов’янська міська військова адміністрація Краматорського району Донецької області, 
 управління з питань цивільного захисту, мобілізаційної та оборонної роботи
</t>
    </r>
  </si>
  <si>
    <t>(конфіденційна інформація)</t>
  </si>
  <si>
    <r>
      <t>Розробка проєктно-кошторисної документації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</t>
    </r>
  </si>
  <si>
    <r>
      <t>Виготовлення проектної документації на виготовлення (</t>
    </r>
    <r>
      <rPr>
        <i/>
        <sz val="12"/>
        <rFont val="Times New Roman"/>
        <family val="1"/>
        <charset val="204"/>
      </rPr>
      <t>конфіденційна інформація)</t>
    </r>
  </si>
  <si>
    <r>
      <t>Розробка проектно-кошторисної документації на капітальний ремонт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</t>
    </r>
  </si>
  <si>
    <r>
      <t>Реконструкція будівлі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</t>
    </r>
  </si>
  <si>
    <r>
      <t>Відділ охорони здоров'я (</t>
    </r>
    <r>
      <rPr>
        <i/>
        <sz val="12"/>
        <rFont val="Times New Roman"/>
        <family val="1"/>
        <charset val="204"/>
      </rPr>
      <t>конфіденційна інформація)</t>
    </r>
  </si>
  <si>
    <t>22.12.2025 № 2837</t>
  </si>
  <si>
    <t>Олена РОСТОВА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</si>
</sst>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5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Georgia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rgb="FFFF0000"/>
      <name val="Arial"/>
      <family val="2"/>
      <charset val="204"/>
    </font>
    <font>
      <sz val="11"/>
      <color rgb="FF000000"/>
      <name val="Calibri"/>
      <family val="2"/>
    </font>
    <font>
      <sz val="11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5.5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8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1" fillId="0" borderId="0"/>
  </cellStyleXfs>
  <cellXfs count="158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166" fontId="18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68" fontId="21" fillId="0" borderId="0" xfId="0" applyNumberFormat="1" applyFont="1" applyAlignment="1">
      <alignment vertical="center"/>
    </xf>
    <xf numFmtId="0" fontId="20" fillId="0" borderId="0" xfId="0" applyFont="1"/>
    <xf numFmtId="0" fontId="20" fillId="0" borderId="0" xfId="0" applyFont="1" applyBorder="1"/>
    <xf numFmtId="165" fontId="20" fillId="0" borderId="0" xfId="0" applyNumberFormat="1" applyFont="1"/>
    <xf numFmtId="0" fontId="22" fillId="0" borderId="0" xfId="0" applyFont="1" applyAlignment="1"/>
    <xf numFmtId="0" fontId="22" fillId="0" borderId="0" xfId="0" applyFont="1" applyAlignment="1">
      <alignment vertical="center"/>
    </xf>
    <xf numFmtId="0" fontId="23" fillId="0" borderId="0" xfId="0" applyFont="1"/>
    <xf numFmtId="0" fontId="4" fillId="0" borderId="0" xfId="0" applyFont="1" applyFill="1" applyAlignment="1">
      <alignment horizontal="left" vertical="top" wrapText="1"/>
    </xf>
    <xf numFmtId="0" fontId="25" fillId="0" borderId="0" xfId="0" applyFont="1"/>
    <xf numFmtId="0" fontId="18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166" fontId="5" fillId="0" borderId="0" xfId="0" applyNumberFormat="1" applyFont="1" applyBorder="1" applyAlignment="1">
      <alignment horizontal="center" vertical="top" wrapText="1"/>
    </xf>
    <xf numFmtId="166" fontId="1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2" fontId="2" fillId="0" borderId="0" xfId="0" applyNumberFormat="1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/>
    </xf>
    <xf numFmtId="167" fontId="5" fillId="0" borderId="0" xfId="0" applyNumberFormat="1" applyFont="1" applyFill="1" applyBorder="1" applyAlignment="1">
      <alignment horizontal="center" vertical="top" wrapText="1"/>
    </xf>
    <xf numFmtId="0" fontId="26" fillId="0" borderId="0" xfId="0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/>
    </xf>
    <xf numFmtId="0" fontId="27" fillId="0" borderId="0" xfId="0" applyFont="1" applyFill="1" applyBorder="1" applyAlignment="1">
      <alignment horizontal="center" vertical="top"/>
    </xf>
    <xf numFmtId="0" fontId="28" fillId="0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167" fontId="2" fillId="0" borderId="2" xfId="0" applyNumberFormat="1" applyFont="1" applyFill="1" applyBorder="1" applyAlignment="1">
      <alignment horizontal="center" vertical="top"/>
    </xf>
    <xf numFmtId="0" fontId="27" fillId="0" borderId="2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 wrapText="1"/>
    </xf>
    <xf numFmtId="0" fontId="2" fillId="0" borderId="2" xfId="1" applyFont="1" applyFill="1" applyBorder="1" applyAlignment="1">
      <alignment horizontal="center" vertical="top" wrapText="1"/>
    </xf>
    <xf numFmtId="165" fontId="2" fillId="0" borderId="2" xfId="1" applyNumberFormat="1" applyFont="1" applyFill="1" applyBorder="1" applyAlignment="1">
      <alignment horizontal="center" vertical="top" wrapText="1"/>
    </xf>
    <xf numFmtId="167" fontId="5" fillId="0" borderId="2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/>
    </xf>
    <xf numFmtId="0" fontId="29" fillId="0" borderId="2" xfId="0" applyFont="1" applyBorder="1" applyAlignment="1">
      <alignment horizontal="left" vertical="top" wrapText="1"/>
    </xf>
    <xf numFmtId="0" fontId="29" fillId="0" borderId="2" xfId="0" applyFont="1" applyBorder="1" applyAlignment="1">
      <alignment vertical="center"/>
    </xf>
    <xf numFmtId="0" fontId="2" fillId="0" borderId="2" xfId="5" applyFont="1" applyBorder="1" applyAlignment="1">
      <alignment horizontal="center" vertical="top" wrapText="1"/>
    </xf>
    <xf numFmtId="0" fontId="2" fillId="2" borderId="7" xfId="1" applyFont="1" applyFill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0" borderId="2" xfId="1" applyFont="1" applyBorder="1" applyAlignment="1">
      <alignment horizontal="center" vertical="top" wrapText="1"/>
    </xf>
    <xf numFmtId="165" fontId="2" fillId="0" borderId="2" xfId="5" applyNumberFormat="1" applyFont="1" applyBorder="1" applyAlignment="1">
      <alignment horizontal="center" vertical="top" wrapText="1"/>
    </xf>
    <xf numFmtId="0" fontId="2" fillId="2" borderId="7" xfId="0" applyFont="1" applyFill="1" applyBorder="1" applyAlignment="1">
      <alignment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0" borderId="2" xfId="5" applyFont="1" applyFill="1" applyBorder="1" applyAlignment="1">
      <alignment horizontal="center" vertical="top" wrapText="1"/>
    </xf>
    <xf numFmtId="165" fontId="2" fillId="2" borderId="2" xfId="1" applyNumberFormat="1" applyFont="1" applyFill="1" applyBorder="1" applyAlignment="1">
      <alignment horizontal="center" vertical="top" wrapText="1"/>
    </xf>
    <xf numFmtId="0" fontId="17" fillId="0" borderId="2" xfId="6" applyFont="1" applyBorder="1" applyAlignment="1">
      <alignment horizontal="center" vertical="top" wrapText="1"/>
    </xf>
    <xf numFmtId="0" fontId="29" fillId="0" borderId="2" xfId="6" applyFont="1" applyBorder="1" applyAlignment="1">
      <alignment horizontal="left" vertical="top" wrapText="1"/>
    </xf>
    <xf numFmtId="0" fontId="17" fillId="0" borderId="2" xfId="0" applyFont="1" applyBorder="1" applyAlignment="1">
      <alignment horizontal="center" vertical="top" wrapText="1"/>
    </xf>
    <xf numFmtId="0" fontId="30" fillId="0" borderId="2" xfId="0" applyFont="1" applyBorder="1" applyAlignment="1">
      <alignment horizontal="center" vertical="top" wrapText="1"/>
    </xf>
    <xf numFmtId="165" fontId="17" fillId="0" borderId="2" xfId="6" applyNumberFormat="1" applyFont="1" applyBorder="1" applyAlignment="1">
      <alignment horizontal="center" vertical="top" wrapText="1"/>
    </xf>
    <xf numFmtId="3" fontId="17" fillId="0" borderId="2" xfId="6" applyNumberFormat="1" applyFont="1" applyBorder="1" applyAlignment="1">
      <alignment horizontal="center" vertical="top" wrapText="1"/>
    </xf>
    <xf numFmtId="0" fontId="2" fillId="3" borderId="7" xfId="1" applyFont="1" applyFill="1" applyBorder="1" applyAlignment="1">
      <alignment vertical="top" wrapText="1"/>
    </xf>
    <xf numFmtId="165" fontId="2" fillId="3" borderId="2" xfId="1" applyNumberFormat="1" applyFont="1" applyFill="1" applyBorder="1" applyAlignment="1">
      <alignment horizontal="center" vertical="top" wrapText="1"/>
    </xf>
    <xf numFmtId="0" fontId="2" fillId="2" borderId="2" xfId="1" applyFont="1" applyFill="1" applyBorder="1" applyAlignment="1">
      <alignment horizontal="center" vertical="top" wrapText="1"/>
    </xf>
    <xf numFmtId="49" fontId="2" fillId="0" borderId="2" xfId="1" applyNumberFormat="1" applyFont="1" applyBorder="1" applyAlignment="1">
      <alignment horizontal="center" vertical="top" wrapText="1"/>
    </xf>
    <xf numFmtId="0" fontId="2" fillId="0" borderId="7" xfId="1" applyFont="1" applyFill="1" applyBorder="1" applyAlignment="1">
      <alignment vertical="top" wrapText="1"/>
    </xf>
    <xf numFmtId="3" fontId="2" fillId="0" borderId="2" xfId="1" applyNumberFormat="1" applyFont="1" applyBorder="1" applyAlignment="1">
      <alignment horizontal="center" vertical="top" wrapText="1"/>
    </xf>
    <xf numFmtId="0" fontId="2" fillId="0" borderId="7" xfId="1" applyFont="1" applyBorder="1" applyAlignment="1">
      <alignment vertical="top" wrapText="1"/>
    </xf>
    <xf numFmtId="2" fontId="2" fillId="3" borderId="2" xfId="1" applyNumberFormat="1" applyFont="1" applyFill="1" applyBorder="1" applyAlignment="1" applyProtection="1">
      <alignment horizontal="center" vertical="top" wrapText="1"/>
      <protection locked="0"/>
    </xf>
    <xf numFmtId="3" fontId="2" fillId="0" borderId="2" xfId="1" applyNumberFormat="1" applyFont="1" applyFill="1" applyBorder="1" applyAlignment="1">
      <alignment horizontal="center" vertical="top" wrapText="1"/>
    </xf>
    <xf numFmtId="2" fontId="2" fillId="0" borderId="2" xfId="1" applyNumberFormat="1" applyFont="1" applyFill="1" applyBorder="1" applyAlignment="1" applyProtection="1">
      <alignment horizontal="center" vertical="top" wrapText="1"/>
      <protection locked="0"/>
    </xf>
    <xf numFmtId="49" fontId="2" fillId="0" borderId="2" xfId="1" applyNumberFormat="1" applyFont="1" applyFill="1" applyBorder="1" applyAlignment="1">
      <alignment horizontal="center" vertical="top" wrapText="1"/>
    </xf>
    <xf numFmtId="2" fontId="2" fillId="0" borderId="2" xfId="2" applyNumberFormat="1" applyFont="1" applyFill="1" applyBorder="1" applyAlignment="1" applyProtection="1">
      <alignment horizontal="center" vertical="top" wrapText="1"/>
      <protection locked="0"/>
    </xf>
    <xf numFmtId="0" fontId="17" fillId="0" borderId="2" xfId="6" applyFont="1" applyBorder="1" applyAlignment="1">
      <alignment horizontal="center" vertical="center" wrapText="1"/>
    </xf>
    <xf numFmtId="165" fontId="17" fillId="0" borderId="2" xfId="6" applyNumberFormat="1" applyFont="1" applyBorder="1" applyAlignment="1">
      <alignment horizontal="center" vertical="center" wrapText="1"/>
    </xf>
    <xf numFmtId="3" fontId="17" fillId="0" borderId="2" xfId="6" applyNumberFormat="1" applyFont="1" applyBorder="1" applyAlignment="1">
      <alignment horizontal="center" vertical="center" wrapText="1"/>
    </xf>
    <xf numFmtId="3" fontId="2" fillId="0" borderId="2" xfId="5" applyNumberFormat="1" applyFont="1" applyBorder="1" applyAlignment="1">
      <alignment horizontal="center" vertical="top" wrapText="1"/>
    </xf>
    <xf numFmtId="2" fontId="2" fillId="0" borderId="2" xfId="5" applyNumberFormat="1" applyFont="1" applyBorder="1" applyAlignment="1" applyProtection="1">
      <alignment horizontal="center" vertical="top" wrapText="1"/>
      <protection locked="0"/>
    </xf>
    <xf numFmtId="49" fontId="2" fillId="0" borderId="2" xfId="5" applyNumberFormat="1" applyFont="1" applyBorder="1" applyAlignment="1">
      <alignment horizontal="center" vertical="top" wrapText="1"/>
    </xf>
    <xf numFmtId="2" fontId="27" fillId="0" borderId="2" xfId="2" applyNumberFormat="1" applyFont="1" applyBorder="1" applyAlignment="1" applyProtection="1">
      <alignment horizontal="center" vertical="top" wrapText="1"/>
      <protection locked="0"/>
    </xf>
    <xf numFmtId="3" fontId="2" fillId="2" borderId="2" xfId="1" applyNumberFormat="1" applyFont="1" applyFill="1" applyBorder="1" applyAlignment="1">
      <alignment horizontal="center" vertical="top" wrapText="1"/>
    </xf>
    <xf numFmtId="2" fontId="2" fillId="0" borderId="2" xfId="7" applyNumberFormat="1" applyFont="1" applyFill="1" applyBorder="1" applyAlignment="1" applyProtection="1">
      <alignment horizontal="center" vertical="top" wrapText="1"/>
      <protection locked="0"/>
    </xf>
    <xf numFmtId="0" fontId="27" fillId="0" borderId="2" xfId="1" applyFont="1" applyFill="1" applyBorder="1" applyAlignment="1">
      <alignment horizontal="center" vertical="top" wrapText="1"/>
    </xf>
    <xf numFmtId="3" fontId="32" fillId="0" borderId="2" xfId="6" applyNumberFormat="1" applyFont="1" applyBorder="1" applyAlignment="1">
      <alignment horizontal="center" vertical="center" wrapText="1"/>
    </xf>
    <xf numFmtId="2" fontId="2" fillId="0" borderId="2" xfId="1" applyNumberFormat="1" applyFont="1" applyBorder="1" applyAlignment="1" applyProtection="1">
      <alignment horizontal="center" vertical="top" wrapText="1"/>
      <protection locked="0"/>
    </xf>
    <xf numFmtId="2" fontId="2" fillId="0" borderId="7" xfId="0" applyNumberFormat="1" applyFont="1" applyBorder="1" applyAlignment="1">
      <alignment vertical="top" wrapText="1"/>
    </xf>
    <xf numFmtId="165" fontId="17" fillId="0" borderId="2" xfId="0" applyNumberFormat="1" applyFont="1" applyBorder="1" applyAlignment="1">
      <alignment vertical="top"/>
    </xf>
    <xf numFmtId="0" fontId="17" fillId="0" borderId="2" xfId="0" applyFont="1" applyBorder="1" applyAlignment="1">
      <alignment vertical="top"/>
    </xf>
    <xf numFmtId="0" fontId="2" fillId="0" borderId="2" xfId="1" applyFont="1" applyFill="1" applyBorder="1" applyAlignment="1" applyProtection="1">
      <alignment horizontal="center" vertical="top" wrapText="1"/>
      <protection locked="0"/>
    </xf>
    <xf numFmtId="0" fontId="2" fillId="0" borderId="2" xfId="0" applyFont="1" applyFill="1" applyBorder="1" applyAlignment="1">
      <alignment horizontal="center" vertical="top"/>
    </xf>
    <xf numFmtId="0" fontId="17" fillId="0" borderId="2" xfId="6" applyFont="1" applyBorder="1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2" fontId="2" fillId="0" borderId="2" xfId="7" applyNumberFormat="1" applyFont="1" applyBorder="1" applyAlignment="1" applyProtection="1">
      <alignment horizontal="center" vertical="top" wrapText="1"/>
      <protection locked="0"/>
    </xf>
    <xf numFmtId="2" fontId="17" fillId="0" borderId="2" xfId="6" applyNumberFormat="1" applyFont="1" applyBorder="1" applyAlignment="1" applyProtection="1">
      <alignment horizontal="center" vertical="top" wrapText="1"/>
      <protection locked="0"/>
    </xf>
    <xf numFmtId="49" fontId="17" fillId="0" borderId="2" xfId="6" applyNumberFormat="1" applyFont="1" applyBorder="1" applyAlignment="1">
      <alignment horizontal="center" vertical="top" wrapText="1"/>
    </xf>
    <xf numFmtId="3" fontId="2" fillId="0" borderId="2" xfId="0" applyNumberFormat="1" applyFont="1" applyBorder="1" applyAlignment="1">
      <alignment horizontal="center" vertical="top" wrapText="1"/>
    </xf>
    <xf numFmtId="0" fontId="29" fillId="0" borderId="7" xfId="0" applyFont="1" applyFill="1" applyBorder="1" applyAlignment="1">
      <alignment vertical="top" wrapText="1"/>
    </xf>
    <xf numFmtId="0" fontId="2" fillId="0" borderId="7" xfId="1" applyFont="1" applyBorder="1" applyAlignment="1">
      <alignment horizontal="center" vertical="top" wrapText="1"/>
    </xf>
    <xf numFmtId="165" fontId="2" fillId="0" borderId="7" xfId="1" applyNumberFormat="1" applyFont="1" applyFill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33" fillId="0" borderId="2" xfId="0" applyFont="1" applyBorder="1" applyAlignment="1">
      <alignment horizontal="center" vertical="top" wrapText="1"/>
    </xf>
    <xf numFmtId="166" fontId="5" fillId="0" borderId="2" xfId="0" applyNumberFormat="1" applyFont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2" fillId="3" borderId="7" xfId="0" applyFont="1" applyFill="1" applyBorder="1" applyAlignment="1">
      <alignment horizontal="center" vertical="top" wrapText="1"/>
    </xf>
    <xf numFmtId="0" fontId="2" fillId="2" borderId="2" xfId="1" applyFont="1" applyFill="1" applyBorder="1" applyAlignment="1">
      <alignment vertical="top" wrapText="1"/>
    </xf>
    <xf numFmtId="0" fontId="2" fillId="0" borderId="2" xfId="1" applyFont="1" applyBorder="1" applyAlignment="1">
      <alignment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2" fontId="2" fillId="2" borderId="2" xfId="1" applyNumberFormat="1" applyFont="1" applyFill="1" applyBorder="1" applyAlignment="1" applyProtection="1">
      <alignment horizontal="center" vertical="top" wrapText="1"/>
      <protection locked="0"/>
    </xf>
    <xf numFmtId="0" fontId="2" fillId="0" borderId="2" xfId="1" applyFont="1" applyFill="1" applyBorder="1" applyAlignment="1">
      <alignment vertical="top" wrapText="1"/>
    </xf>
    <xf numFmtId="3" fontId="34" fillId="0" borderId="2" xfId="0" applyNumberFormat="1" applyFont="1" applyBorder="1" applyAlignment="1">
      <alignment horizontal="center" vertical="top" wrapText="1"/>
    </xf>
    <xf numFmtId="167" fontId="29" fillId="0" borderId="2" xfId="0" applyNumberFormat="1" applyFont="1" applyFill="1" applyBorder="1" applyAlignment="1">
      <alignment horizontal="center" vertical="top" wrapText="1"/>
    </xf>
    <xf numFmtId="0" fontId="29" fillId="0" borderId="2" xfId="0" applyFont="1" applyFill="1" applyBorder="1" applyAlignment="1">
      <alignment vertical="top" wrapText="1"/>
    </xf>
    <xf numFmtId="0" fontId="29" fillId="0" borderId="2" xfId="1" applyFont="1" applyBorder="1" applyAlignment="1">
      <alignment vertical="top" wrapText="1"/>
    </xf>
    <xf numFmtId="0" fontId="29" fillId="0" borderId="2" xfId="1" applyFont="1" applyBorder="1" applyAlignment="1">
      <alignment horizontal="center" vertical="top" wrapText="1"/>
    </xf>
    <xf numFmtId="0" fontId="29" fillId="0" borderId="7" xfId="0" applyFont="1" applyBorder="1" applyAlignment="1">
      <alignment vertical="top" wrapText="1"/>
    </xf>
    <xf numFmtId="166" fontId="29" fillId="0" borderId="2" xfId="0" applyNumberFormat="1" applyFont="1" applyBorder="1" applyAlignment="1">
      <alignment horizontal="center" vertical="top" wrapText="1"/>
    </xf>
    <xf numFmtId="0" fontId="19" fillId="0" borderId="3" xfId="0" applyFont="1" applyFill="1" applyBorder="1" applyAlignment="1">
      <alignment horizontal="left" vertical="top" wrapText="1"/>
    </xf>
    <xf numFmtId="0" fontId="19" fillId="0" borderId="4" xfId="0" applyFont="1" applyFill="1" applyBorder="1" applyAlignment="1">
      <alignment horizontal="left" vertical="top" wrapText="1"/>
    </xf>
    <xf numFmtId="0" fontId="19" fillId="0" borderId="5" xfId="0" applyFont="1" applyFill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64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19" fillId="0" borderId="3" xfId="0" applyFont="1" applyBorder="1" applyAlignment="1">
      <alignment horizontal="left" vertical="top"/>
    </xf>
    <xf numFmtId="0" fontId="19" fillId="0" borderId="4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top"/>
    </xf>
    <xf numFmtId="0" fontId="19" fillId="0" borderId="3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</cellXfs>
  <cellStyles count="8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Обычный 3_План програма СЕР" xfId="7"/>
    <cellStyle name="Текст пояснення" xfId="6" builtinId="53"/>
    <cellStyle name="Текст пояснення 2" xfId="5"/>
  </cellStyles>
  <dxfs count="5">
    <dxf>
      <font>
        <b val="0"/>
        <condense val="0"/>
        <extend val="0"/>
        <color indexed="9"/>
      </font>
    </dxf>
    <dxf>
      <font>
        <b val="0"/>
        <condense val="0"/>
        <extend val="0"/>
        <color rgb="FFFFFFFF"/>
      </font>
    </dxf>
    <dxf>
      <font>
        <b val="0"/>
        <condense val="0"/>
        <extend val="0"/>
        <color rgb="FFFFFFFF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1"/>
  <sheetViews>
    <sheetView tabSelected="1" topLeftCell="A85" zoomScale="85" zoomScaleNormal="85" zoomScaleSheetLayoutView="85" zoomScalePageLayoutView="55" workbookViewId="0">
      <selection activeCell="K104" sqref="K104"/>
    </sheetView>
  </sheetViews>
  <sheetFormatPr defaultRowHeight="15" x14ac:dyDescent="0.25"/>
  <cols>
    <col min="1" max="1" width="19.7109375" customWidth="1"/>
    <col min="2" max="2" width="5.85546875" customWidth="1"/>
    <col min="3" max="3" width="31.85546875" customWidth="1"/>
    <col min="4" max="4" width="9.28515625" customWidth="1"/>
    <col min="5" max="5" width="20.140625" customWidth="1"/>
    <col min="6" max="6" width="14.42578125" customWidth="1"/>
    <col min="7" max="8" width="12.42578125" customWidth="1"/>
    <col min="9" max="9" width="15.28515625" customWidth="1"/>
    <col min="10" max="10" width="12.28515625" customWidth="1"/>
    <col min="11" max="11" width="14.42578125" customWidth="1"/>
    <col min="12" max="12" width="14.85546875" customWidth="1"/>
    <col min="13" max="13" width="12.28515625" customWidth="1"/>
    <col min="17" max="17" width="33.85546875" customWidth="1"/>
    <col min="18" max="18" width="26.42578125" customWidth="1"/>
    <col min="20" max="20" width="10.28515625" bestFit="1" customWidth="1"/>
    <col min="21" max="21" width="10.85546875" customWidth="1"/>
    <col min="24" max="24" width="11" customWidth="1"/>
  </cols>
  <sheetData>
    <row r="1" spans="1:13" ht="15.75" x14ac:dyDescent="0.25">
      <c r="A1" s="29"/>
      <c r="B1" s="29"/>
      <c r="C1" s="29"/>
      <c r="K1" s="17" t="s">
        <v>24</v>
      </c>
      <c r="L1" s="1"/>
      <c r="M1" s="1"/>
    </row>
    <row r="2" spans="1:13" ht="15.75" x14ac:dyDescent="0.25">
      <c r="A2" s="29"/>
      <c r="B2" s="29"/>
      <c r="C2" s="29"/>
      <c r="K2" s="6" t="s">
        <v>0</v>
      </c>
      <c r="L2" s="6"/>
      <c r="M2" s="6"/>
    </row>
    <row r="3" spans="1:13" ht="15.75" customHeight="1" x14ac:dyDescent="0.25">
      <c r="A3" s="29"/>
      <c r="B3" s="29"/>
      <c r="C3" s="29"/>
      <c r="K3" s="144" t="s">
        <v>1</v>
      </c>
      <c r="L3" s="144"/>
      <c r="M3" s="144"/>
    </row>
    <row r="4" spans="1:13" ht="15.75" customHeight="1" x14ac:dyDescent="0.25">
      <c r="A4" s="29"/>
      <c r="B4" s="29"/>
      <c r="C4" s="29"/>
      <c r="K4" s="144" t="s">
        <v>2</v>
      </c>
      <c r="L4" s="144"/>
      <c r="M4" s="144"/>
    </row>
    <row r="5" spans="1:13" ht="15.75" customHeight="1" x14ac:dyDescent="0.25">
      <c r="A5" s="29"/>
      <c r="B5" s="29"/>
      <c r="C5" s="29"/>
      <c r="K5" s="144" t="s">
        <v>151</v>
      </c>
      <c r="L5" s="144"/>
      <c r="M5" s="144"/>
    </row>
    <row r="6" spans="1:13" ht="15.75" customHeight="1" x14ac:dyDescent="0.25">
      <c r="K6" s="7"/>
      <c r="L6" s="7"/>
      <c r="M6" s="7"/>
    </row>
    <row r="8" spans="1:13" ht="42" customHeight="1" x14ac:dyDescent="0.25">
      <c r="A8" s="145" t="s">
        <v>21</v>
      </c>
      <c r="B8" s="145"/>
      <c r="C8" s="145"/>
      <c r="D8" s="145"/>
      <c r="E8" s="145"/>
      <c r="F8" s="145"/>
      <c r="G8" s="145"/>
      <c r="H8" s="145"/>
      <c r="I8" s="145"/>
      <c r="J8" s="145"/>
      <c r="K8" s="145"/>
      <c r="L8" s="145"/>
      <c r="M8" s="145"/>
    </row>
    <row r="10" spans="1:13" ht="28.5" customHeight="1" x14ac:dyDescent="0.25">
      <c r="A10" s="146" t="s">
        <v>22</v>
      </c>
      <c r="B10" s="146"/>
      <c r="C10" s="146"/>
      <c r="D10" s="146"/>
      <c r="E10" s="146"/>
      <c r="F10" s="146"/>
      <c r="G10" s="146"/>
      <c r="H10" s="146"/>
      <c r="I10" s="146"/>
      <c r="J10" s="146"/>
      <c r="K10" s="146"/>
      <c r="L10" s="146"/>
      <c r="M10" s="146"/>
    </row>
    <row r="11" spans="1:13" ht="21" x14ac:dyDescent="0.3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spans="1:13" ht="15.6" x14ac:dyDescent="0.3">
      <c r="A12" s="141"/>
      <c r="B12" s="141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</row>
    <row r="13" spans="1:13" x14ac:dyDescent="0.25">
      <c r="A13" s="143" t="s">
        <v>3</v>
      </c>
      <c r="B13" s="143" t="s">
        <v>4</v>
      </c>
      <c r="C13" s="143" t="s">
        <v>5</v>
      </c>
      <c r="D13" s="143" t="s">
        <v>6</v>
      </c>
      <c r="E13" s="143" t="s">
        <v>7</v>
      </c>
      <c r="F13" s="142" t="s">
        <v>8</v>
      </c>
      <c r="G13" s="142"/>
      <c r="H13" s="142"/>
      <c r="I13" s="142"/>
      <c r="J13" s="142"/>
      <c r="K13" s="142"/>
      <c r="L13" s="143" t="s">
        <v>9</v>
      </c>
      <c r="M13" s="143"/>
    </row>
    <row r="14" spans="1:13" x14ac:dyDescent="0.25">
      <c r="A14" s="143"/>
      <c r="B14" s="143"/>
      <c r="C14" s="143"/>
      <c r="D14" s="143"/>
      <c r="E14" s="143"/>
      <c r="F14" s="142" t="s">
        <v>10</v>
      </c>
      <c r="G14" s="142" t="s">
        <v>11</v>
      </c>
      <c r="H14" s="142"/>
      <c r="I14" s="142"/>
      <c r="J14" s="142"/>
      <c r="K14" s="142"/>
      <c r="L14" s="143"/>
      <c r="M14" s="143"/>
    </row>
    <row r="15" spans="1:13" x14ac:dyDescent="0.25">
      <c r="A15" s="143"/>
      <c r="B15" s="143"/>
      <c r="C15" s="143"/>
      <c r="D15" s="143"/>
      <c r="E15" s="143"/>
      <c r="F15" s="142"/>
      <c r="G15" s="142" t="s">
        <v>12</v>
      </c>
      <c r="H15" s="142" t="s">
        <v>13</v>
      </c>
      <c r="I15" s="142"/>
      <c r="J15" s="142" t="s">
        <v>14</v>
      </c>
      <c r="K15" s="142" t="s">
        <v>15</v>
      </c>
      <c r="L15" s="143" t="s">
        <v>16</v>
      </c>
      <c r="M15" s="143" t="s">
        <v>17</v>
      </c>
    </row>
    <row r="16" spans="1:13" ht="78" customHeight="1" x14ac:dyDescent="0.25">
      <c r="A16" s="143"/>
      <c r="B16" s="143"/>
      <c r="C16" s="143"/>
      <c r="D16" s="143"/>
      <c r="E16" s="143"/>
      <c r="F16" s="142"/>
      <c r="G16" s="142"/>
      <c r="H16" s="2" t="s">
        <v>18</v>
      </c>
      <c r="I16" s="2" t="s">
        <v>19</v>
      </c>
      <c r="J16" s="142"/>
      <c r="K16" s="142"/>
      <c r="L16" s="143"/>
      <c r="M16" s="143"/>
    </row>
    <row r="17" spans="1:17" x14ac:dyDescent="0.25">
      <c r="A17" s="3">
        <v>1</v>
      </c>
      <c r="B17" s="3">
        <v>2</v>
      </c>
      <c r="C17" s="3">
        <v>3</v>
      </c>
      <c r="D17" s="3">
        <v>4</v>
      </c>
      <c r="E17" s="3">
        <v>5</v>
      </c>
      <c r="F17" s="4">
        <v>6</v>
      </c>
      <c r="G17" s="4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</row>
    <row r="18" spans="1:17" ht="18.75" x14ac:dyDescent="0.25">
      <c r="A18" s="138" t="s">
        <v>25</v>
      </c>
      <c r="B18" s="139"/>
      <c r="C18" s="139"/>
      <c r="D18" s="139"/>
      <c r="E18" s="139"/>
      <c r="F18" s="139"/>
      <c r="G18" s="139"/>
      <c r="H18" s="139"/>
      <c r="I18" s="139"/>
      <c r="J18" s="139"/>
      <c r="K18" s="139"/>
      <c r="L18" s="139"/>
      <c r="M18" s="140"/>
    </row>
    <row r="19" spans="1:17" ht="29.25" customHeight="1" x14ac:dyDescent="0.25">
      <c r="A19" s="135" t="s">
        <v>26</v>
      </c>
      <c r="B19" s="136"/>
      <c r="C19" s="136"/>
      <c r="D19" s="136"/>
      <c r="E19" s="136"/>
      <c r="F19" s="136"/>
      <c r="G19" s="136"/>
      <c r="H19" s="136"/>
      <c r="I19" s="136"/>
      <c r="J19" s="136"/>
      <c r="K19" s="136"/>
      <c r="L19" s="136"/>
      <c r="M19" s="137"/>
    </row>
    <row r="20" spans="1:17" ht="51.75" customHeight="1" x14ac:dyDescent="0.25">
      <c r="A20" s="132" t="s">
        <v>30</v>
      </c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133"/>
      <c r="M20" s="134"/>
    </row>
    <row r="21" spans="1:17" ht="367.5" customHeight="1" x14ac:dyDescent="0.25">
      <c r="A21" s="50" t="s">
        <v>28</v>
      </c>
      <c r="B21" s="53">
        <v>20</v>
      </c>
      <c r="C21" s="127" t="s">
        <v>145</v>
      </c>
      <c r="D21" s="53">
        <v>2025</v>
      </c>
      <c r="E21" s="54" t="s">
        <v>144</v>
      </c>
      <c r="F21" s="51">
        <f t="shared" ref="F21" si="0">G21+H21+I21+J21+K21</f>
        <v>50</v>
      </c>
      <c r="G21" s="55"/>
      <c r="H21" s="55"/>
      <c r="I21" s="55">
        <v>50</v>
      </c>
      <c r="J21" s="55"/>
      <c r="K21" s="55"/>
      <c r="L21" s="52" t="s">
        <v>29</v>
      </c>
      <c r="M21" s="52" t="s">
        <v>29</v>
      </c>
    </row>
    <row r="22" spans="1:17" ht="30" customHeight="1" x14ac:dyDescent="0.25">
      <c r="A22" s="149" t="s">
        <v>31</v>
      </c>
      <c r="B22" s="150"/>
      <c r="C22" s="150"/>
      <c r="D22" s="150"/>
      <c r="E22" s="150"/>
      <c r="F22" s="150"/>
      <c r="G22" s="150"/>
      <c r="H22" s="150"/>
      <c r="I22" s="150"/>
      <c r="J22" s="150"/>
      <c r="K22" s="150"/>
      <c r="L22" s="150"/>
      <c r="M22" s="151"/>
      <c r="Q22" s="35"/>
    </row>
    <row r="23" spans="1:17" ht="59.25" customHeight="1" x14ac:dyDescent="0.25">
      <c r="A23" s="46"/>
      <c r="B23" s="47"/>
      <c r="C23" s="47" t="s">
        <v>27</v>
      </c>
      <c r="D23" s="47"/>
      <c r="E23" s="47"/>
      <c r="F23" s="126" t="s">
        <v>145</v>
      </c>
      <c r="G23" s="56">
        <v>0</v>
      </c>
      <c r="H23" s="126" t="s">
        <v>145</v>
      </c>
      <c r="I23" s="126" t="s">
        <v>145</v>
      </c>
      <c r="J23" s="56">
        <v>0</v>
      </c>
      <c r="K23" s="56">
        <v>0</v>
      </c>
      <c r="L23" s="47"/>
      <c r="M23" s="47"/>
      <c r="Q23" s="35"/>
    </row>
    <row r="24" spans="1:17" ht="28.5" customHeight="1" x14ac:dyDescent="0.25">
      <c r="A24" s="138" t="s">
        <v>32</v>
      </c>
      <c r="B24" s="139"/>
      <c r="C24" s="139"/>
      <c r="D24" s="139"/>
      <c r="E24" s="139"/>
      <c r="F24" s="139"/>
      <c r="G24" s="139"/>
      <c r="H24" s="139"/>
      <c r="I24" s="139"/>
      <c r="J24" s="139"/>
      <c r="K24" s="139"/>
      <c r="L24" s="139"/>
      <c r="M24" s="140"/>
      <c r="Q24" s="35"/>
    </row>
    <row r="25" spans="1:17" ht="28.5" customHeight="1" x14ac:dyDescent="0.25">
      <c r="A25" s="135" t="s">
        <v>142</v>
      </c>
      <c r="B25" s="136"/>
      <c r="C25" s="136"/>
      <c r="D25" s="136"/>
      <c r="E25" s="136"/>
      <c r="F25" s="136"/>
      <c r="G25" s="136"/>
      <c r="H25" s="136"/>
      <c r="I25" s="136"/>
      <c r="J25" s="136"/>
      <c r="K25" s="136"/>
      <c r="L25" s="136"/>
      <c r="M25" s="137"/>
      <c r="Q25" s="35"/>
    </row>
    <row r="26" spans="1:17" ht="28.5" customHeight="1" x14ac:dyDescent="0.25">
      <c r="A26" s="132" t="s">
        <v>141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4"/>
      <c r="Q26" s="35"/>
    </row>
    <row r="27" spans="1:17" ht="57" customHeight="1" x14ac:dyDescent="0.25">
      <c r="A27" s="155" t="s">
        <v>33</v>
      </c>
      <c r="B27" s="57"/>
      <c r="C27" s="58" t="s">
        <v>34</v>
      </c>
      <c r="D27" s="59"/>
      <c r="E27" s="57"/>
      <c r="F27" s="57"/>
      <c r="G27" s="57"/>
      <c r="H27" s="57"/>
      <c r="I27" s="57"/>
      <c r="J27" s="57"/>
      <c r="K27" s="57"/>
      <c r="L27" s="57"/>
      <c r="M27" s="57"/>
      <c r="Q27" s="35"/>
    </row>
    <row r="28" spans="1:17" ht="122.25" customHeight="1" x14ac:dyDescent="0.25">
      <c r="A28" s="156"/>
      <c r="B28" s="60">
        <v>1</v>
      </c>
      <c r="C28" s="119" t="s">
        <v>35</v>
      </c>
      <c r="D28" s="105">
        <v>2025</v>
      </c>
      <c r="E28" s="63" t="s">
        <v>36</v>
      </c>
      <c r="F28" s="64">
        <f>G28+H28+I28+J28+K28</f>
        <v>154.19999999999999</v>
      </c>
      <c r="G28" s="55">
        <v>0</v>
      </c>
      <c r="H28" s="55">
        <v>0</v>
      </c>
      <c r="I28" s="55">
        <v>94.2</v>
      </c>
      <c r="J28" s="55">
        <v>0</v>
      </c>
      <c r="K28" s="55">
        <v>60</v>
      </c>
      <c r="L28" s="53" t="s">
        <v>37</v>
      </c>
      <c r="M28" s="53" t="s">
        <v>38</v>
      </c>
      <c r="Q28" s="35"/>
    </row>
    <row r="29" spans="1:17" ht="85.5" customHeight="1" x14ac:dyDescent="0.25">
      <c r="A29" s="156"/>
      <c r="B29" s="60">
        <v>2</v>
      </c>
      <c r="C29" s="61" t="s">
        <v>39</v>
      </c>
      <c r="D29" s="116">
        <v>2025</v>
      </c>
      <c r="E29" s="63" t="s">
        <v>40</v>
      </c>
      <c r="F29" s="64">
        <f>G29+H29+I29+J29+K29</f>
        <v>5124</v>
      </c>
      <c r="G29" s="55">
        <v>0</v>
      </c>
      <c r="H29" s="55">
        <v>0</v>
      </c>
      <c r="I29" s="55">
        <v>5124</v>
      </c>
      <c r="J29" s="55">
        <v>0</v>
      </c>
      <c r="K29" s="55">
        <v>0</v>
      </c>
      <c r="L29" s="66" t="s">
        <v>41</v>
      </c>
      <c r="M29" s="53" t="s">
        <v>42</v>
      </c>
      <c r="Q29" s="35"/>
    </row>
    <row r="30" spans="1:17" ht="176.25" customHeight="1" x14ac:dyDescent="0.25">
      <c r="A30" s="156"/>
      <c r="B30" s="60">
        <v>3</v>
      </c>
      <c r="C30" s="61" t="s">
        <v>43</v>
      </c>
      <c r="D30" s="116">
        <v>2025</v>
      </c>
      <c r="E30" s="63" t="s">
        <v>44</v>
      </c>
      <c r="F30" s="64">
        <f>G30+H30+I30+J30+K30</f>
        <v>850.3</v>
      </c>
      <c r="G30" s="55">
        <v>0</v>
      </c>
      <c r="H30" s="55">
        <v>0</v>
      </c>
      <c r="I30" s="55">
        <v>400.3</v>
      </c>
      <c r="J30" s="55">
        <v>350</v>
      </c>
      <c r="K30" s="55">
        <v>100</v>
      </c>
      <c r="L30" s="66" t="s">
        <v>45</v>
      </c>
      <c r="M30" s="66" t="s">
        <v>46</v>
      </c>
      <c r="Q30" s="35"/>
    </row>
    <row r="31" spans="1:17" ht="156" customHeight="1" x14ac:dyDescent="0.25">
      <c r="A31" s="156"/>
      <c r="B31" s="67">
        <v>4</v>
      </c>
      <c r="C31" s="128" t="s">
        <v>145</v>
      </c>
      <c r="D31" s="63">
        <v>2025</v>
      </c>
      <c r="E31" s="63" t="s">
        <v>47</v>
      </c>
      <c r="F31" s="129" t="s">
        <v>145</v>
      </c>
      <c r="G31" s="55"/>
      <c r="H31" s="55"/>
      <c r="I31" s="129" t="s">
        <v>145</v>
      </c>
      <c r="J31" s="55"/>
      <c r="K31" s="55"/>
      <c r="L31" s="129" t="s">
        <v>145</v>
      </c>
      <c r="M31" s="129" t="s">
        <v>145</v>
      </c>
      <c r="Q31" s="35"/>
    </row>
    <row r="32" spans="1:17" ht="195.75" customHeight="1" x14ac:dyDescent="0.25">
      <c r="A32" s="156"/>
      <c r="B32" s="60">
        <v>5</v>
      </c>
      <c r="C32" s="119" t="s">
        <v>143</v>
      </c>
      <c r="D32" s="121">
        <v>2025</v>
      </c>
      <c r="E32" s="63" t="s">
        <v>47</v>
      </c>
      <c r="F32" s="68">
        <f t="shared" ref="F32" si="1">G32+H32+I32+J32+K32</f>
        <v>220</v>
      </c>
      <c r="G32" s="55">
        <v>0</v>
      </c>
      <c r="H32" s="55">
        <v>0</v>
      </c>
      <c r="I32" s="55">
        <v>180</v>
      </c>
      <c r="J32" s="55">
        <v>20</v>
      </c>
      <c r="K32" s="55">
        <v>20</v>
      </c>
      <c r="L32" s="66" t="s">
        <v>49</v>
      </c>
      <c r="M32" s="66">
        <v>3</v>
      </c>
      <c r="Q32" s="35"/>
    </row>
    <row r="33" spans="1:17" ht="69" customHeight="1" x14ac:dyDescent="0.25">
      <c r="A33" s="156"/>
      <c r="B33" s="69"/>
      <c r="C33" s="70" t="s">
        <v>50</v>
      </c>
      <c r="D33" s="71"/>
      <c r="E33" s="72"/>
      <c r="F33" s="73"/>
      <c r="G33" s="73"/>
      <c r="H33" s="73"/>
      <c r="I33" s="73"/>
      <c r="J33" s="73"/>
      <c r="K33" s="73"/>
      <c r="L33" s="69"/>
      <c r="M33" s="74"/>
      <c r="Q33" s="35"/>
    </row>
    <row r="34" spans="1:17" ht="165" customHeight="1" x14ac:dyDescent="0.25">
      <c r="A34" s="156"/>
      <c r="B34" s="60">
        <v>1</v>
      </c>
      <c r="C34" s="75" t="s">
        <v>51</v>
      </c>
      <c r="D34" s="118">
        <v>2025</v>
      </c>
      <c r="E34" s="54" t="s">
        <v>36</v>
      </c>
      <c r="F34" s="64">
        <f>G34+H34+I34+J34+K34</f>
        <v>328.3</v>
      </c>
      <c r="G34" s="76">
        <v>20</v>
      </c>
      <c r="H34" s="76">
        <v>0</v>
      </c>
      <c r="I34" s="76">
        <v>178.3</v>
      </c>
      <c r="J34" s="76">
        <v>10</v>
      </c>
      <c r="K34" s="76">
        <v>120</v>
      </c>
      <c r="L34" s="77" t="s">
        <v>52</v>
      </c>
      <c r="M34" s="78" t="s">
        <v>53</v>
      </c>
      <c r="Q34" s="35"/>
    </row>
    <row r="35" spans="1:17" ht="167.25" customHeight="1" x14ac:dyDescent="0.25">
      <c r="A35" s="156"/>
      <c r="B35" s="60">
        <v>2</v>
      </c>
      <c r="C35" s="79" t="s">
        <v>54</v>
      </c>
      <c r="D35" s="118">
        <v>2025</v>
      </c>
      <c r="E35" s="54" t="s">
        <v>36</v>
      </c>
      <c r="F35" s="64">
        <f>G35+H35+I35+J35+K35</f>
        <v>20</v>
      </c>
      <c r="G35" s="76">
        <v>0</v>
      </c>
      <c r="H35" s="76">
        <v>0</v>
      </c>
      <c r="I35" s="76">
        <v>20</v>
      </c>
      <c r="J35" s="76">
        <v>0</v>
      </c>
      <c r="K35" s="76">
        <v>0</v>
      </c>
      <c r="L35" s="63" t="s">
        <v>55</v>
      </c>
      <c r="M35" s="80">
        <v>30</v>
      </c>
      <c r="Q35" s="35"/>
    </row>
    <row r="36" spans="1:17" ht="66.75" customHeight="1" x14ac:dyDescent="0.25">
      <c r="A36" s="156"/>
      <c r="B36" s="69"/>
      <c r="C36" s="70" t="s">
        <v>56</v>
      </c>
      <c r="D36" s="71"/>
      <c r="E36" s="72"/>
      <c r="F36" s="73"/>
      <c r="G36" s="73"/>
      <c r="H36" s="73"/>
      <c r="I36" s="73"/>
      <c r="J36" s="73"/>
      <c r="K36" s="73"/>
      <c r="L36" s="69"/>
      <c r="M36" s="74"/>
      <c r="Q36" s="35"/>
    </row>
    <row r="37" spans="1:17" ht="193.5" customHeight="1" x14ac:dyDescent="0.25">
      <c r="A37" s="156"/>
      <c r="B37" s="60">
        <v>1</v>
      </c>
      <c r="C37" s="81" t="s">
        <v>57</v>
      </c>
      <c r="D37" s="116">
        <v>2025</v>
      </c>
      <c r="E37" s="63" t="s">
        <v>44</v>
      </c>
      <c r="F37" s="64">
        <f>G37+H37+I37+J37+K37</f>
        <v>11</v>
      </c>
      <c r="G37" s="76">
        <v>0</v>
      </c>
      <c r="H37" s="76">
        <v>0</v>
      </c>
      <c r="I37" s="76">
        <v>11</v>
      </c>
      <c r="J37" s="76">
        <v>0</v>
      </c>
      <c r="K37" s="76">
        <v>0</v>
      </c>
      <c r="L37" s="53" t="s">
        <v>58</v>
      </c>
      <c r="M37" s="53">
        <v>5000</v>
      </c>
      <c r="Q37" s="35"/>
    </row>
    <row r="38" spans="1:17" ht="105.75" customHeight="1" x14ac:dyDescent="0.25">
      <c r="A38" s="156"/>
      <c r="B38" s="60">
        <v>2</v>
      </c>
      <c r="C38" s="61" t="s">
        <v>59</v>
      </c>
      <c r="D38" s="116">
        <v>2025</v>
      </c>
      <c r="E38" s="63" t="s">
        <v>44</v>
      </c>
      <c r="F38" s="64">
        <f>G38+H38+I38+J38+K38</f>
        <v>73</v>
      </c>
      <c r="G38" s="76">
        <v>60</v>
      </c>
      <c r="H38" s="76">
        <v>0</v>
      </c>
      <c r="I38" s="76">
        <v>0</v>
      </c>
      <c r="J38" s="76">
        <v>0</v>
      </c>
      <c r="K38" s="76">
        <v>13</v>
      </c>
      <c r="L38" s="82" t="s">
        <v>60</v>
      </c>
      <c r="M38" s="83" t="s">
        <v>61</v>
      </c>
      <c r="Q38" s="35"/>
    </row>
    <row r="39" spans="1:17" ht="135" customHeight="1" x14ac:dyDescent="0.25">
      <c r="A39" s="156"/>
      <c r="B39" s="60">
        <v>3</v>
      </c>
      <c r="C39" s="61" t="s">
        <v>62</v>
      </c>
      <c r="D39" s="116">
        <v>2025</v>
      </c>
      <c r="E39" s="63" t="s">
        <v>36</v>
      </c>
      <c r="F39" s="64">
        <f>G39+H39+I39+J39+K39</f>
        <v>184</v>
      </c>
      <c r="G39" s="76">
        <v>0</v>
      </c>
      <c r="H39" s="76">
        <v>0</v>
      </c>
      <c r="I39" s="76">
        <v>184</v>
      </c>
      <c r="J39" s="76">
        <v>0</v>
      </c>
      <c r="K39" s="76">
        <v>0</v>
      </c>
      <c r="L39" s="82" t="s">
        <v>63</v>
      </c>
      <c r="M39" s="3">
        <v>1200</v>
      </c>
      <c r="Q39" s="35"/>
    </row>
    <row r="40" spans="1:17" ht="107.25" customHeight="1" x14ac:dyDescent="0.25">
      <c r="A40" s="156"/>
      <c r="B40" s="60">
        <v>4</v>
      </c>
      <c r="C40" s="81" t="s">
        <v>64</v>
      </c>
      <c r="D40" s="116">
        <v>2025</v>
      </c>
      <c r="E40" s="63" t="s">
        <v>44</v>
      </c>
      <c r="F40" s="64">
        <f>G40+H40+I40+J40+K40</f>
        <v>20.2</v>
      </c>
      <c r="G40" s="76">
        <v>0</v>
      </c>
      <c r="H40" s="76">
        <v>0</v>
      </c>
      <c r="I40" s="76">
        <v>20.2</v>
      </c>
      <c r="J40" s="76">
        <v>0</v>
      </c>
      <c r="K40" s="76">
        <v>0</v>
      </c>
      <c r="L40" s="84" t="s">
        <v>65</v>
      </c>
      <c r="M40" s="83" t="s">
        <v>66</v>
      </c>
      <c r="Q40" s="35"/>
    </row>
    <row r="41" spans="1:17" ht="80.25" customHeight="1" x14ac:dyDescent="0.25">
      <c r="A41" s="156"/>
      <c r="B41" s="60">
        <v>5</v>
      </c>
      <c r="C41" s="81" t="s">
        <v>67</v>
      </c>
      <c r="D41" s="116">
        <v>2025</v>
      </c>
      <c r="E41" s="63" t="s">
        <v>36</v>
      </c>
      <c r="F41" s="64">
        <f>G41+H41+I41+J41+K41</f>
        <v>35.200000000000003</v>
      </c>
      <c r="G41" s="76">
        <v>0</v>
      </c>
      <c r="H41" s="76">
        <v>0</v>
      </c>
      <c r="I41" s="76">
        <v>35.200000000000003</v>
      </c>
      <c r="J41" s="76">
        <v>0</v>
      </c>
      <c r="K41" s="76">
        <v>0</v>
      </c>
      <c r="L41" s="84" t="s">
        <v>68</v>
      </c>
      <c r="M41" s="85" t="s">
        <v>69</v>
      </c>
      <c r="Q41" s="35"/>
    </row>
    <row r="42" spans="1:17" ht="63" customHeight="1" x14ac:dyDescent="0.25">
      <c r="A42" s="156"/>
      <c r="B42" s="69"/>
      <c r="C42" s="70" t="s">
        <v>70</v>
      </c>
      <c r="D42" s="71"/>
      <c r="E42" s="69"/>
      <c r="F42" s="73"/>
      <c r="G42" s="73"/>
      <c r="H42" s="73"/>
      <c r="I42" s="73"/>
      <c r="J42" s="73"/>
      <c r="K42" s="73"/>
      <c r="L42" s="69"/>
      <c r="M42" s="74"/>
      <c r="Q42" s="35"/>
    </row>
    <row r="43" spans="1:17" ht="113.25" customHeight="1" x14ac:dyDescent="0.25">
      <c r="A43" s="156"/>
      <c r="B43" s="60">
        <v>1</v>
      </c>
      <c r="C43" s="81" t="s">
        <v>71</v>
      </c>
      <c r="D43" s="116">
        <v>2025</v>
      </c>
      <c r="E43" s="63" t="s">
        <v>44</v>
      </c>
      <c r="F43" s="64">
        <f>G43+H43+I43+J43+K43</f>
        <v>53</v>
      </c>
      <c r="G43" s="76">
        <v>0</v>
      </c>
      <c r="H43" s="76">
        <v>0</v>
      </c>
      <c r="I43" s="76">
        <v>33</v>
      </c>
      <c r="J43" s="76">
        <v>0</v>
      </c>
      <c r="K43" s="76">
        <v>20</v>
      </c>
      <c r="L43" s="86" t="s">
        <v>68</v>
      </c>
      <c r="M43" s="83" t="s">
        <v>72</v>
      </c>
      <c r="Q43" s="35"/>
    </row>
    <row r="44" spans="1:17" ht="111" customHeight="1" x14ac:dyDescent="0.25">
      <c r="A44" s="156"/>
      <c r="B44" s="60">
        <v>2</v>
      </c>
      <c r="C44" s="81" t="s">
        <v>73</v>
      </c>
      <c r="D44" s="116">
        <v>2025</v>
      </c>
      <c r="E44" s="63" t="s">
        <v>44</v>
      </c>
      <c r="F44" s="64">
        <f>G44+H44+I44+J44+K44</f>
        <v>30</v>
      </c>
      <c r="G44" s="76">
        <v>0</v>
      </c>
      <c r="H44" s="76">
        <v>0</v>
      </c>
      <c r="I44" s="76">
        <v>20</v>
      </c>
      <c r="J44" s="76">
        <v>10</v>
      </c>
      <c r="K44" s="76">
        <v>0</v>
      </c>
      <c r="L44" s="86" t="s">
        <v>74</v>
      </c>
      <c r="M44" s="83" t="s">
        <v>75</v>
      </c>
      <c r="Q44" s="35"/>
    </row>
    <row r="45" spans="1:17" ht="109.5" customHeight="1" x14ac:dyDescent="0.25">
      <c r="A45" s="156"/>
      <c r="B45" s="60">
        <v>3</v>
      </c>
      <c r="C45" s="122" t="s">
        <v>76</v>
      </c>
      <c r="D45" s="121">
        <v>2025</v>
      </c>
      <c r="E45" s="63" t="s">
        <v>44</v>
      </c>
      <c r="F45" s="64">
        <f>G45+H45+I45+J45+K45</f>
        <v>67</v>
      </c>
      <c r="G45" s="76">
        <v>15</v>
      </c>
      <c r="H45" s="76">
        <v>0</v>
      </c>
      <c r="I45" s="76">
        <v>52</v>
      </c>
      <c r="J45" s="76">
        <v>0</v>
      </c>
      <c r="K45" s="76">
        <v>0</v>
      </c>
      <c r="L45" s="86" t="s">
        <v>74</v>
      </c>
      <c r="M45" s="83" t="s">
        <v>69</v>
      </c>
      <c r="Q45" s="35"/>
    </row>
    <row r="46" spans="1:17" ht="59.25" customHeight="1" x14ac:dyDescent="0.25">
      <c r="A46" s="156"/>
      <c r="B46" s="87"/>
      <c r="C46" s="70" t="s">
        <v>77</v>
      </c>
      <c r="D46" s="71"/>
      <c r="E46" s="69"/>
      <c r="F46" s="73"/>
      <c r="G46" s="73"/>
      <c r="H46" s="88"/>
      <c r="I46" s="73"/>
      <c r="J46" s="88"/>
      <c r="K46" s="73"/>
      <c r="L46" s="87"/>
      <c r="M46" s="89"/>
      <c r="Q46" s="35"/>
    </row>
    <row r="47" spans="1:17" ht="110.25" customHeight="1" x14ac:dyDescent="0.25">
      <c r="A47" s="156"/>
      <c r="B47" s="60">
        <v>1</v>
      </c>
      <c r="C47" s="81" t="s">
        <v>78</v>
      </c>
      <c r="D47" s="116">
        <v>2025</v>
      </c>
      <c r="E47" s="63" t="s">
        <v>44</v>
      </c>
      <c r="F47" s="64">
        <f>G47+H47+I47+J47+K47</f>
        <v>131</v>
      </c>
      <c r="G47" s="76">
        <v>106</v>
      </c>
      <c r="H47" s="76">
        <v>0</v>
      </c>
      <c r="I47" s="76">
        <v>25</v>
      </c>
      <c r="J47" s="76">
        <v>0</v>
      </c>
      <c r="K47" s="76">
        <v>0</v>
      </c>
      <c r="L47" s="60" t="s">
        <v>68</v>
      </c>
      <c r="M47" s="90" t="s">
        <v>79</v>
      </c>
      <c r="Q47" s="35"/>
    </row>
    <row r="48" spans="1:17" ht="133.5" customHeight="1" x14ac:dyDescent="0.25">
      <c r="A48" s="156"/>
      <c r="B48" s="60">
        <v>2</v>
      </c>
      <c r="C48" s="120" t="s">
        <v>80</v>
      </c>
      <c r="D48" s="121">
        <v>2025</v>
      </c>
      <c r="E48" s="63" t="s">
        <v>44</v>
      </c>
      <c r="F48" s="64">
        <f>G48+H48+I48+J48+K48</f>
        <v>127</v>
      </c>
      <c r="G48" s="76">
        <v>19</v>
      </c>
      <c r="H48" s="76">
        <v>0</v>
      </c>
      <c r="I48" s="76">
        <v>70</v>
      </c>
      <c r="J48" s="76">
        <v>8</v>
      </c>
      <c r="K48" s="76">
        <v>30</v>
      </c>
      <c r="L48" s="91" t="s">
        <v>68</v>
      </c>
      <c r="M48" s="92" t="s">
        <v>81</v>
      </c>
      <c r="Q48" s="35"/>
    </row>
    <row r="49" spans="1:17" ht="147" customHeight="1" x14ac:dyDescent="0.25">
      <c r="A49" s="156"/>
      <c r="B49" s="69"/>
      <c r="C49" s="70" t="s">
        <v>82</v>
      </c>
      <c r="D49" s="71"/>
      <c r="E49" s="69"/>
      <c r="F49" s="73"/>
      <c r="G49" s="73"/>
      <c r="H49" s="73"/>
      <c r="I49" s="73"/>
      <c r="J49" s="73"/>
      <c r="K49" s="73"/>
      <c r="L49" s="69"/>
      <c r="M49" s="74"/>
      <c r="Q49" s="35"/>
    </row>
    <row r="50" spans="1:17" ht="141.75" customHeight="1" x14ac:dyDescent="0.25">
      <c r="A50" s="156"/>
      <c r="B50" s="60">
        <v>1</v>
      </c>
      <c r="C50" s="81" t="s">
        <v>83</v>
      </c>
      <c r="D50" s="113">
        <v>2025</v>
      </c>
      <c r="E50" s="63" t="s">
        <v>36</v>
      </c>
      <c r="F50" s="64">
        <f>G50+H50+I50+J50+K50</f>
        <v>2689</v>
      </c>
      <c r="G50" s="55">
        <v>2180</v>
      </c>
      <c r="H50" s="55">
        <v>0</v>
      </c>
      <c r="I50" s="55">
        <v>29</v>
      </c>
      <c r="J50" s="55">
        <v>80</v>
      </c>
      <c r="K50" s="55">
        <v>400</v>
      </c>
      <c r="L50" s="93" t="s">
        <v>84</v>
      </c>
      <c r="M50" s="78" t="s">
        <v>85</v>
      </c>
      <c r="Q50" s="35"/>
    </row>
    <row r="51" spans="1:17" ht="158.25" customHeight="1" x14ac:dyDescent="0.25">
      <c r="A51" s="156"/>
      <c r="B51" s="60">
        <v>2</v>
      </c>
      <c r="C51" s="120" t="s">
        <v>86</v>
      </c>
      <c r="D51" s="121">
        <v>2025</v>
      </c>
      <c r="E51" s="63" t="s">
        <v>36</v>
      </c>
      <c r="F51" s="64">
        <f>G51+H51+I51+J51+K51</f>
        <v>390</v>
      </c>
      <c r="G51" s="76">
        <v>380</v>
      </c>
      <c r="H51" s="76">
        <v>0</v>
      </c>
      <c r="I51" s="76">
        <v>0</v>
      </c>
      <c r="J51" s="76">
        <v>0</v>
      </c>
      <c r="K51" s="76">
        <v>10</v>
      </c>
      <c r="L51" s="63" t="s">
        <v>68</v>
      </c>
      <c r="M51" s="80" t="s">
        <v>87</v>
      </c>
      <c r="Q51" s="35"/>
    </row>
    <row r="52" spans="1:17" ht="88.5" customHeight="1" x14ac:dyDescent="0.25">
      <c r="A52" s="156"/>
      <c r="B52" s="60">
        <v>3</v>
      </c>
      <c r="C52" s="61" t="s">
        <v>88</v>
      </c>
      <c r="D52" s="116">
        <v>2025</v>
      </c>
      <c r="E52" s="63" t="s">
        <v>36</v>
      </c>
      <c r="F52" s="64">
        <f>G52+H52+I52+J52+K52</f>
        <v>430.5</v>
      </c>
      <c r="G52" s="76">
        <v>160</v>
      </c>
      <c r="H52" s="76">
        <v>0</v>
      </c>
      <c r="I52" s="76">
        <v>205.5</v>
      </c>
      <c r="J52" s="76">
        <v>15</v>
      </c>
      <c r="K52" s="76">
        <v>50</v>
      </c>
      <c r="L52" s="77" t="s">
        <v>89</v>
      </c>
      <c r="M52" s="94">
        <v>13271</v>
      </c>
      <c r="Q52" s="35"/>
    </row>
    <row r="53" spans="1:17" ht="42" customHeight="1" x14ac:dyDescent="0.25">
      <c r="A53" s="156"/>
      <c r="B53" s="69"/>
      <c r="C53" s="70" t="s">
        <v>90</v>
      </c>
      <c r="D53" s="71"/>
      <c r="E53" s="69"/>
      <c r="F53" s="73"/>
      <c r="G53" s="73"/>
      <c r="H53" s="73"/>
      <c r="I53" s="73"/>
      <c r="J53" s="73"/>
      <c r="K53" s="73"/>
      <c r="L53" s="69"/>
      <c r="M53" s="74"/>
      <c r="Q53" s="35"/>
    </row>
    <row r="54" spans="1:17" ht="94.5" customHeight="1" x14ac:dyDescent="0.25">
      <c r="A54" s="156"/>
      <c r="B54" s="60">
        <v>1</v>
      </c>
      <c r="C54" s="120" t="s">
        <v>91</v>
      </c>
      <c r="D54" s="105">
        <v>2025</v>
      </c>
      <c r="E54" s="63" t="s">
        <v>36</v>
      </c>
      <c r="F54" s="64">
        <f>G54+H54+I54+J54+K54</f>
        <v>1642.4</v>
      </c>
      <c r="G54" s="55">
        <v>0</v>
      </c>
      <c r="H54" s="55">
        <v>0</v>
      </c>
      <c r="I54" s="55">
        <v>1162.4000000000001</v>
      </c>
      <c r="J54" s="55">
        <v>330</v>
      </c>
      <c r="K54" s="55">
        <v>150</v>
      </c>
      <c r="L54" s="95" t="s">
        <v>92</v>
      </c>
      <c r="M54" s="85" t="s">
        <v>93</v>
      </c>
      <c r="Q54" s="35"/>
    </row>
    <row r="55" spans="1:17" ht="117" customHeight="1" x14ac:dyDescent="0.25">
      <c r="A55" s="156"/>
      <c r="B55" s="60">
        <v>2</v>
      </c>
      <c r="C55" s="120" t="s">
        <v>80</v>
      </c>
      <c r="D55" s="105">
        <v>2025</v>
      </c>
      <c r="E55" s="63" t="s">
        <v>94</v>
      </c>
      <c r="F55" s="64">
        <f>G55+H55+I55+J55+K55</f>
        <v>460.14</v>
      </c>
      <c r="G55" s="55">
        <v>0</v>
      </c>
      <c r="H55" s="55">
        <v>0</v>
      </c>
      <c r="I55" s="55">
        <v>91.14</v>
      </c>
      <c r="J55" s="55">
        <v>369</v>
      </c>
      <c r="K55" s="55">
        <v>0</v>
      </c>
      <c r="L55" s="54" t="s">
        <v>95</v>
      </c>
      <c r="M55" s="96">
        <v>300</v>
      </c>
      <c r="Q55" s="35"/>
    </row>
    <row r="56" spans="1:17" ht="90" customHeight="1" x14ac:dyDescent="0.25">
      <c r="A56" s="156"/>
      <c r="B56" s="69"/>
      <c r="C56" s="70" t="s">
        <v>96</v>
      </c>
      <c r="D56" s="71"/>
      <c r="E56" s="69"/>
      <c r="F56" s="73"/>
      <c r="G56" s="73"/>
      <c r="H56" s="73"/>
      <c r="I56" s="73"/>
      <c r="J56" s="73"/>
      <c r="K56" s="73"/>
      <c r="L56" s="69"/>
      <c r="M56" s="74"/>
      <c r="Q56" s="35"/>
    </row>
    <row r="57" spans="1:17" ht="126" customHeight="1" x14ac:dyDescent="0.25">
      <c r="A57" s="156"/>
      <c r="B57" s="60">
        <v>1</v>
      </c>
      <c r="C57" s="61" t="s">
        <v>97</v>
      </c>
      <c r="D57" s="116">
        <v>2025</v>
      </c>
      <c r="E57" s="63" t="s">
        <v>94</v>
      </c>
      <c r="F57" s="64">
        <f>G57+H57+I57+J57+K57</f>
        <v>1681.6</v>
      </c>
      <c r="G57" s="76">
        <v>600</v>
      </c>
      <c r="H57" s="76">
        <v>0</v>
      </c>
      <c r="I57" s="76">
        <v>681.6</v>
      </c>
      <c r="J57" s="76">
        <v>400</v>
      </c>
      <c r="K57" s="76">
        <v>0</v>
      </c>
      <c r="L57" s="77" t="s">
        <v>98</v>
      </c>
      <c r="M57" s="94" t="s">
        <v>99</v>
      </c>
      <c r="Q57" s="35"/>
    </row>
    <row r="58" spans="1:17" ht="96" customHeight="1" x14ac:dyDescent="0.25">
      <c r="A58" s="156"/>
      <c r="B58" s="60">
        <v>2</v>
      </c>
      <c r="C58" s="61" t="s">
        <v>100</v>
      </c>
      <c r="D58" s="116">
        <v>2025</v>
      </c>
      <c r="E58" s="63" t="s">
        <v>94</v>
      </c>
      <c r="F58" s="64">
        <f>G58+H58+I58+J58+K58</f>
        <v>4476.5599999999995</v>
      </c>
      <c r="G58" s="76">
        <v>900</v>
      </c>
      <c r="H58" s="76">
        <v>0</v>
      </c>
      <c r="I58" s="76">
        <v>276.56</v>
      </c>
      <c r="J58" s="76">
        <v>1300</v>
      </c>
      <c r="K58" s="76">
        <v>2000</v>
      </c>
      <c r="L58" s="123" t="s">
        <v>101</v>
      </c>
      <c r="M58" s="94" t="s">
        <v>102</v>
      </c>
      <c r="Q58" s="35"/>
    </row>
    <row r="59" spans="1:17" ht="51.75" customHeight="1" x14ac:dyDescent="0.25">
      <c r="A59" s="156"/>
      <c r="B59" s="87"/>
      <c r="C59" s="70" t="s">
        <v>103</v>
      </c>
      <c r="D59" s="71"/>
      <c r="E59" s="69"/>
      <c r="F59" s="73"/>
      <c r="G59" s="73"/>
      <c r="H59" s="88"/>
      <c r="I59" s="73"/>
      <c r="J59" s="88"/>
      <c r="K59" s="73"/>
      <c r="L59" s="87"/>
      <c r="M59" s="97"/>
      <c r="Q59" s="35"/>
    </row>
    <row r="60" spans="1:17" ht="114.75" customHeight="1" x14ac:dyDescent="0.25">
      <c r="A60" s="156"/>
      <c r="B60" s="60">
        <v>1</v>
      </c>
      <c r="C60" s="81" t="s">
        <v>104</v>
      </c>
      <c r="D60" s="113">
        <v>2025</v>
      </c>
      <c r="E60" s="63" t="s">
        <v>36</v>
      </c>
      <c r="F60" s="64">
        <f t="shared" ref="F60:F65" si="2">G60+H60+I60+J60+K60</f>
        <v>1200</v>
      </c>
      <c r="G60" s="55">
        <v>0</v>
      </c>
      <c r="H60" s="55">
        <v>0</v>
      </c>
      <c r="I60" s="55">
        <v>1200</v>
      </c>
      <c r="J60" s="55">
        <v>0</v>
      </c>
      <c r="K60" s="55">
        <v>0</v>
      </c>
      <c r="L60" s="98" t="s">
        <v>105</v>
      </c>
      <c r="M60" s="80">
        <v>600</v>
      </c>
      <c r="Q60" s="35"/>
    </row>
    <row r="61" spans="1:17" ht="125.25" customHeight="1" x14ac:dyDescent="0.25">
      <c r="A61" s="156"/>
      <c r="B61" s="60">
        <v>2</v>
      </c>
      <c r="C61" s="120" t="s">
        <v>106</v>
      </c>
      <c r="D61" s="105">
        <v>2025</v>
      </c>
      <c r="E61" s="63" t="s">
        <v>107</v>
      </c>
      <c r="F61" s="64">
        <f t="shared" si="2"/>
        <v>2000</v>
      </c>
      <c r="G61" s="55">
        <v>0</v>
      </c>
      <c r="H61" s="55">
        <v>0</v>
      </c>
      <c r="I61" s="55">
        <v>2000</v>
      </c>
      <c r="J61" s="55">
        <v>0</v>
      </c>
      <c r="K61" s="55">
        <v>0</v>
      </c>
      <c r="L61" s="98" t="s">
        <v>108</v>
      </c>
      <c r="M61" s="80">
        <v>2700</v>
      </c>
      <c r="Q61" s="35"/>
    </row>
    <row r="62" spans="1:17" ht="96.75" customHeight="1" x14ac:dyDescent="0.25">
      <c r="A62" s="156"/>
      <c r="B62" s="60">
        <v>3</v>
      </c>
      <c r="C62" s="120" t="s">
        <v>109</v>
      </c>
      <c r="D62" s="113">
        <v>2025</v>
      </c>
      <c r="E62" s="63" t="s">
        <v>36</v>
      </c>
      <c r="F62" s="64">
        <f t="shared" si="2"/>
        <v>650</v>
      </c>
      <c r="G62" s="55">
        <v>0</v>
      </c>
      <c r="H62" s="55">
        <v>0</v>
      </c>
      <c r="I62" s="55">
        <v>650</v>
      </c>
      <c r="J62" s="55">
        <v>0</v>
      </c>
      <c r="K62" s="55">
        <v>0</v>
      </c>
      <c r="L62" s="98" t="s">
        <v>110</v>
      </c>
      <c r="M62" s="80">
        <v>10</v>
      </c>
      <c r="Q62" s="35"/>
    </row>
    <row r="63" spans="1:17" ht="131.25" customHeight="1" x14ac:dyDescent="0.25">
      <c r="A63" s="156"/>
      <c r="B63" s="60">
        <v>4</v>
      </c>
      <c r="C63" s="81" t="s">
        <v>111</v>
      </c>
      <c r="D63" s="113">
        <v>2025</v>
      </c>
      <c r="E63" s="63" t="s">
        <v>36</v>
      </c>
      <c r="F63" s="64">
        <f t="shared" si="2"/>
        <v>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98" t="s">
        <v>112</v>
      </c>
      <c r="M63" s="80">
        <v>20</v>
      </c>
      <c r="Q63" s="35"/>
    </row>
    <row r="64" spans="1:17" ht="145.5" customHeight="1" x14ac:dyDescent="0.25">
      <c r="A64" s="156"/>
      <c r="B64" s="60">
        <v>5</v>
      </c>
      <c r="C64" s="99" t="s">
        <v>113</v>
      </c>
      <c r="D64" s="113">
        <v>2025</v>
      </c>
      <c r="E64" s="63" t="s">
        <v>36</v>
      </c>
      <c r="F64" s="64">
        <f t="shared" si="2"/>
        <v>2748.7</v>
      </c>
      <c r="G64" s="55">
        <v>0</v>
      </c>
      <c r="H64" s="55">
        <v>0</v>
      </c>
      <c r="I64" s="55">
        <v>2448.6999999999998</v>
      </c>
      <c r="J64" s="55">
        <v>0</v>
      </c>
      <c r="K64" s="55">
        <v>300</v>
      </c>
      <c r="L64" s="98" t="s">
        <v>112</v>
      </c>
      <c r="M64" s="80">
        <v>166</v>
      </c>
      <c r="Q64" s="35"/>
    </row>
    <row r="65" spans="1:17" ht="85.5" customHeight="1" x14ac:dyDescent="0.25">
      <c r="A65" s="156"/>
      <c r="B65" s="60">
        <v>6</v>
      </c>
      <c r="C65" s="99" t="s">
        <v>114</v>
      </c>
      <c r="D65" s="113">
        <v>2025</v>
      </c>
      <c r="E65" s="63" t="s">
        <v>36</v>
      </c>
      <c r="F65" s="64">
        <f t="shared" si="2"/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98" t="s">
        <v>115</v>
      </c>
      <c r="M65" s="80">
        <v>1</v>
      </c>
      <c r="Q65" s="35"/>
    </row>
    <row r="66" spans="1:17" ht="39.75" customHeight="1" x14ac:dyDescent="0.25">
      <c r="A66" s="156"/>
      <c r="B66" s="69"/>
      <c r="C66" s="70" t="s">
        <v>116</v>
      </c>
      <c r="D66" s="71"/>
      <c r="E66" s="69"/>
      <c r="F66" s="73"/>
      <c r="G66" s="73"/>
      <c r="H66" s="100"/>
      <c r="I66" s="73"/>
      <c r="J66" s="100"/>
      <c r="K66" s="73"/>
      <c r="L66" s="101"/>
      <c r="M66" s="101"/>
      <c r="Q66" s="35"/>
    </row>
    <row r="67" spans="1:17" ht="72.75" customHeight="1" x14ac:dyDescent="0.25">
      <c r="A67" s="156"/>
      <c r="B67" s="60">
        <v>1</v>
      </c>
      <c r="C67" s="79" t="s">
        <v>117</v>
      </c>
      <c r="D67" s="117">
        <v>2025</v>
      </c>
      <c r="E67" s="54" t="s">
        <v>36</v>
      </c>
      <c r="F67" s="64">
        <f>G67+H67+I67+J67+K67</f>
        <v>1410</v>
      </c>
      <c r="G67" s="55">
        <v>50</v>
      </c>
      <c r="H67" s="55">
        <v>0</v>
      </c>
      <c r="I67" s="55">
        <v>1360</v>
      </c>
      <c r="J67" s="55">
        <v>0</v>
      </c>
      <c r="K67" s="55">
        <v>0</v>
      </c>
      <c r="L67" s="102" t="s">
        <v>112</v>
      </c>
      <c r="M67" s="83">
        <v>148</v>
      </c>
      <c r="Q67" s="35"/>
    </row>
    <row r="68" spans="1:17" ht="84.75" customHeight="1" x14ac:dyDescent="0.25">
      <c r="A68" s="156"/>
      <c r="B68" s="60">
        <v>2</v>
      </c>
      <c r="C68" s="79" t="s">
        <v>118</v>
      </c>
      <c r="D68" s="117">
        <v>2025</v>
      </c>
      <c r="E68" s="54" t="s">
        <v>36</v>
      </c>
      <c r="F68" s="64">
        <f>G68+H68+I68+J68+K68</f>
        <v>140</v>
      </c>
      <c r="G68" s="55">
        <v>0</v>
      </c>
      <c r="H68" s="55">
        <v>0</v>
      </c>
      <c r="I68" s="55">
        <v>130</v>
      </c>
      <c r="J68" s="55">
        <v>0</v>
      </c>
      <c r="K68" s="55">
        <v>10</v>
      </c>
      <c r="L68" s="102" t="s">
        <v>112</v>
      </c>
      <c r="M68" s="103">
        <v>7</v>
      </c>
      <c r="Q68" s="35"/>
    </row>
    <row r="69" spans="1:17" ht="72.75" customHeight="1" x14ac:dyDescent="0.25">
      <c r="A69" s="156"/>
      <c r="B69" s="60">
        <v>3</v>
      </c>
      <c r="C69" s="124" t="s">
        <v>119</v>
      </c>
      <c r="D69" s="53">
        <v>2025</v>
      </c>
      <c r="E69" s="54" t="s">
        <v>36</v>
      </c>
      <c r="F69" s="64">
        <f>G69+H69+I69+J69+K69</f>
        <v>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102" t="s">
        <v>112</v>
      </c>
      <c r="M69" s="83">
        <v>1</v>
      </c>
      <c r="Q69" s="35"/>
    </row>
    <row r="70" spans="1:17" ht="90" customHeight="1" x14ac:dyDescent="0.25">
      <c r="A70" s="156"/>
      <c r="B70" s="104"/>
      <c r="C70" s="70" t="s">
        <v>120</v>
      </c>
      <c r="D70" s="105"/>
      <c r="E70" s="69"/>
      <c r="F70" s="73"/>
      <c r="G70" s="73"/>
      <c r="H70" s="73"/>
      <c r="I70" s="73"/>
      <c r="J70" s="73"/>
      <c r="K70" s="73"/>
      <c r="L70" s="69"/>
      <c r="M70" s="74"/>
      <c r="Q70" s="35"/>
    </row>
    <row r="71" spans="1:17" ht="112.5" customHeight="1" x14ac:dyDescent="0.25">
      <c r="A71" s="156"/>
      <c r="B71" s="60">
        <v>1</v>
      </c>
      <c r="C71" s="81" t="s">
        <v>121</v>
      </c>
      <c r="D71" s="116">
        <v>2025</v>
      </c>
      <c r="E71" s="63" t="s">
        <v>94</v>
      </c>
      <c r="F71" s="64">
        <f>G71+H71+I71+J71+K71</f>
        <v>100</v>
      </c>
      <c r="G71" s="76">
        <v>0</v>
      </c>
      <c r="H71" s="76">
        <v>0</v>
      </c>
      <c r="I71" s="76">
        <v>100</v>
      </c>
      <c r="J71" s="76">
        <v>0</v>
      </c>
      <c r="K71" s="76">
        <v>0</v>
      </c>
      <c r="L71" s="106" t="s">
        <v>122</v>
      </c>
      <c r="M71" s="80">
        <v>50</v>
      </c>
      <c r="Q71" s="35"/>
    </row>
    <row r="72" spans="1:17" ht="105.75" customHeight="1" x14ac:dyDescent="0.25">
      <c r="A72" s="156"/>
      <c r="B72" s="60">
        <v>2</v>
      </c>
      <c r="C72" s="81" t="s">
        <v>123</v>
      </c>
      <c r="D72" s="116">
        <v>2025</v>
      </c>
      <c r="E72" s="63" t="s">
        <v>94</v>
      </c>
      <c r="F72" s="64">
        <f>G72+H72+I72+J72+K72</f>
        <v>3</v>
      </c>
      <c r="G72" s="76">
        <v>0</v>
      </c>
      <c r="H72" s="76">
        <v>0</v>
      </c>
      <c r="I72" s="76">
        <v>0</v>
      </c>
      <c r="J72" s="76">
        <v>0</v>
      </c>
      <c r="K72" s="76">
        <v>3</v>
      </c>
      <c r="L72" s="63" t="s">
        <v>124</v>
      </c>
      <c r="M72" s="80">
        <v>25</v>
      </c>
      <c r="Q72" s="35"/>
    </row>
    <row r="73" spans="1:17" ht="124.5" customHeight="1" x14ac:dyDescent="0.25">
      <c r="A73" s="156"/>
      <c r="B73" s="60">
        <v>3</v>
      </c>
      <c r="C73" s="81" t="s">
        <v>125</v>
      </c>
      <c r="D73" s="116">
        <v>2025</v>
      </c>
      <c r="E73" s="63" t="s">
        <v>94</v>
      </c>
      <c r="F73" s="64">
        <f>G73+H73+I73+J73+K73</f>
        <v>20</v>
      </c>
      <c r="G73" s="76">
        <v>0</v>
      </c>
      <c r="H73" s="76">
        <v>0</v>
      </c>
      <c r="I73" s="76">
        <v>10</v>
      </c>
      <c r="J73" s="76">
        <v>5</v>
      </c>
      <c r="K73" s="76">
        <v>5</v>
      </c>
      <c r="L73" s="63" t="s">
        <v>124</v>
      </c>
      <c r="M73" s="80">
        <v>2</v>
      </c>
      <c r="Q73" s="35"/>
    </row>
    <row r="74" spans="1:17" ht="84" customHeight="1" x14ac:dyDescent="0.25">
      <c r="A74" s="156"/>
      <c r="B74" s="60">
        <v>4</v>
      </c>
      <c r="C74" s="120" t="s">
        <v>126</v>
      </c>
      <c r="D74" s="121">
        <v>2025</v>
      </c>
      <c r="E74" s="63" t="s">
        <v>94</v>
      </c>
      <c r="F74" s="64">
        <f>G74+H74+I74+J74+K74</f>
        <v>87.72</v>
      </c>
      <c r="G74" s="76">
        <v>65</v>
      </c>
      <c r="H74" s="76">
        <v>0</v>
      </c>
      <c r="I74" s="76">
        <v>5.72</v>
      </c>
      <c r="J74" s="76">
        <v>9</v>
      </c>
      <c r="K74" s="76">
        <v>8</v>
      </c>
      <c r="L74" s="98" t="s">
        <v>124</v>
      </c>
      <c r="M74" s="80" t="s">
        <v>127</v>
      </c>
      <c r="Q74" s="35"/>
    </row>
    <row r="75" spans="1:17" ht="84" customHeight="1" x14ac:dyDescent="0.25">
      <c r="A75" s="156"/>
      <c r="B75" s="60">
        <v>5</v>
      </c>
      <c r="C75" s="81" t="s">
        <v>128</v>
      </c>
      <c r="D75" s="116">
        <v>2025</v>
      </c>
      <c r="E75" s="63" t="s">
        <v>40</v>
      </c>
      <c r="F75" s="64">
        <f>G75+H75+I75+J75+K75</f>
        <v>510</v>
      </c>
      <c r="G75" s="76">
        <v>0</v>
      </c>
      <c r="H75" s="76">
        <v>0</v>
      </c>
      <c r="I75" s="76">
        <v>110</v>
      </c>
      <c r="J75" s="76">
        <v>0</v>
      </c>
      <c r="K75" s="76">
        <v>400</v>
      </c>
      <c r="L75" s="98" t="s">
        <v>112</v>
      </c>
      <c r="M75" s="78" t="s">
        <v>129</v>
      </c>
      <c r="Q75" s="35"/>
    </row>
    <row r="76" spans="1:17" ht="28.5" customHeight="1" x14ac:dyDescent="0.25">
      <c r="A76" s="156"/>
      <c r="B76" s="69"/>
      <c r="C76" s="70" t="s">
        <v>130</v>
      </c>
      <c r="D76" s="105"/>
      <c r="E76" s="69"/>
      <c r="F76" s="73"/>
      <c r="G76" s="73"/>
      <c r="H76" s="73"/>
      <c r="I76" s="73"/>
      <c r="J76" s="73"/>
      <c r="K76" s="73"/>
      <c r="L76" s="107"/>
      <c r="M76" s="108"/>
      <c r="Q76" s="35"/>
    </row>
    <row r="77" spans="1:17" ht="409.5" customHeight="1" x14ac:dyDescent="0.25">
      <c r="A77" s="156"/>
      <c r="B77" s="105">
        <v>1</v>
      </c>
      <c r="C77" s="122" t="s">
        <v>131</v>
      </c>
      <c r="D77" s="121">
        <v>2025</v>
      </c>
      <c r="E77" s="63" t="s">
        <v>47</v>
      </c>
      <c r="F77" s="64">
        <f>G77+H77+I77+J77+K77</f>
        <v>15905.1</v>
      </c>
      <c r="G77" s="76">
        <v>0</v>
      </c>
      <c r="H77" s="76">
        <v>0</v>
      </c>
      <c r="I77" s="76">
        <v>4405.1000000000004</v>
      </c>
      <c r="J77" s="76">
        <v>1100</v>
      </c>
      <c r="K77" s="76">
        <v>10400</v>
      </c>
      <c r="L77" s="105" t="s">
        <v>132</v>
      </c>
      <c r="M77" s="125" t="s">
        <v>133</v>
      </c>
      <c r="Q77" s="35"/>
    </row>
    <row r="78" spans="1:17" ht="277.5" customHeight="1" x14ac:dyDescent="0.25">
      <c r="A78" s="156"/>
      <c r="B78" s="105">
        <v>2</v>
      </c>
      <c r="C78" s="122" t="s">
        <v>134</v>
      </c>
      <c r="D78" s="121">
        <v>2025</v>
      </c>
      <c r="E78" s="63" t="s">
        <v>36</v>
      </c>
      <c r="F78" s="64">
        <f>G78+H78+I78+J78+K78</f>
        <v>867.8</v>
      </c>
      <c r="G78" s="76">
        <v>0</v>
      </c>
      <c r="H78" s="76">
        <v>0</v>
      </c>
      <c r="I78" s="76">
        <v>342.8</v>
      </c>
      <c r="J78" s="76">
        <v>25</v>
      </c>
      <c r="K78" s="76">
        <v>500</v>
      </c>
      <c r="L78" s="105" t="s">
        <v>48</v>
      </c>
      <c r="M78" s="109">
        <v>3</v>
      </c>
      <c r="Q78" s="35"/>
    </row>
    <row r="79" spans="1:17" ht="120.75" customHeight="1" x14ac:dyDescent="0.25">
      <c r="A79" s="156"/>
      <c r="B79" s="105"/>
      <c r="C79" s="110" t="s">
        <v>135</v>
      </c>
      <c r="D79" s="65"/>
      <c r="E79" s="63"/>
      <c r="F79" s="64"/>
      <c r="G79" s="76"/>
      <c r="H79" s="76"/>
      <c r="I79" s="76"/>
      <c r="J79" s="76"/>
      <c r="K79" s="76"/>
      <c r="L79" s="105"/>
      <c r="M79" s="109"/>
      <c r="Q79" s="35"/>
    </row>
    <row r="80" spans="1:17" ht="176.25" customHeight="1" x14ac:dyDescent="0.25">
      <c r="A80" s="156"/>
      <c r="B80" s="105">
        <v>1</v>
      </c>
      <c r="C80" s="130" t="s">
        <v>145</v>
      </c>
      <c r="D80" s="116">
        <v>2025</v>
      </c>
      <c r="E80" s="63" t="s">
        <v>47</v>
      </c>
      <c r="F80" s="64">
        <f>G80+H80+I80+J80+K80</f>
        <v>100</v>
      </c>
      <c r="G80" s="76"/>
      <c r="H80" s="76"/>
      <c r="I80" s="55">
        <v>100</v>
      </c>
      <c r="J80" s="76"/>
      <c r="K80" s="76"/>
      <c r="L80" s="105" t="s">
        <v>48</v>
      </c>
      <c r="M80" s="105">
        <v>1</v>
      </c>
      <c r="Q80" s="35"/>
    </row>
    <row r="81" spans="1:17" ht="175.5" customHeight="1" x14ac:dyDescent="0.25">
      <c r="A81" s="156"/>
      <c r="B81" s="105">
        <v>2</v>
      </c>
      <c r="C81" s="122" t="s">
        <v>146</v>
      </c>
      <c r="D81" s="121">
        <v>2025</v>
      </c>
      <c r="E81" s="63" t="s">
        <v>47</v>
      </c>
      <c r="F81" s="64">
        <f>G81+H81+I81+J81+K81</f>
        <v>300</v>
      </c>
      <c r="G81" s="76"/>
      <c r="H81" s="76"/>
      <c r="I81" s="55">
        <v>300</v>
      </c>
      <c r="J81" s="76"/>
      <c r="K81" s="76"/>
      <c r="L81" s="105" t="s">
        <v>136</v>
      </c>
      <c r="M81" s="105">
        <v>1</v>
      </c>
      <c r="Q81" s="35"/>
    </row>
    <row r="82" spans="1:17" ht="199.5" customHeight="1" x14ac:dyDescent="0.25">
      <c r="A82" s="156"/>
      <c r="B82" s="105">
        <v>3</v>
      </c>
      <c r="C82" s="62" t="s">
        <v>147</v>
      </c>
      <c r="D82" s="116">
        <v>2025</v>
      </c>
      <c r="E82" s="63" t="s">
        <v>47</v>
      </c>
      <c r="F82" s="64">
        <f>G82+H82+I82+J82+K82</f>
        <v>100</v>
      </c>
      <c r="G82" s="76"/>
      <c r="H82" s="76"/>
      <c r="I82" s="55">
        <v>100</v>
      </c>
      <c r="J82" s="76"/>
      <c r="K82" s="76"/>
      <c r="L82" s="105" t="s">
        <v>137</v>
      </c>
      <c r="M82" s="105">
        <v>1</v>
      </c>
      <c r="Q82" s="35"/>
    </row>
    <row r="83" spans="1:17" ht="319.5" customHeight="1" x14ac:dyDescent="0.25">
      <c r="A83" s="156"/>
      <c r="B83" s="105">
        <v>4</v>
      </c>
      <c r="C83" s="122" t="s">
        <v>138</v>
      </c>
      <c r="D83" s="121">
        <v>2025</v>
      </c>
      <c r="E83" s="63" t="s">
        <v>94</v>
      </c>
      <c r="F83" s="64">
        <f>SUM(G83:K83)</f>
        <v>200</v>
      </c>
      <c r="G83" s="76"/>
      <c r="H83" s="76"/>
      <c r="I83" s="55">
        <v>200</v>
      </c>
      <c r="J83" s="76"/>
      <c r="K83" s="76"/>
      <c r="L83" s="105" t="s">
        <v>136</v>
      </c>
      <c r="M83" s="105">
        <v>1</v>
      </c>
      <c r="Q83" s="35"/>
    </row>
    <row r="84" spans="1:17" ht="108.75" customHeight="1" x14ac:dyDescent="0.25">
      <c r="A84" s="156"/>
      <c r="B84" s="105">
        <v>5</v>
      </c>
      <c r="C84" s="62" t="s">
        <v>146</v>
      </c>
      <c r="D84" s="116">
        <v>2025</v>
      </c>
      <c r="E84" s="63" t="s">
        <v>94</v>
      </c>
      <c r="F84" s="64">
        <f>SUM(G84:K84)</f>
        <v>300</v>
      </c>
      <c r="G84" s="76"/>
      <c r="H84" s="76"/>
      <c r="I84" s="55">
        <v>300</v>
      </c>
      <c r="J84" s="76"/>
      <c r="K84" s="76"/>
      <c r="L84" s="105" t="s">
        <v>136</v>
      </c>
      <c r="M84" s="105">
        <v>1</v>
      </c>
      <c r="Q84" s="35"/>
    </row>
    <row r="85" spans="1:17" ht="100.5" customHeight="1" x14ac:dyDescent="0.25">
      <c r="A85" s="156"/>
      <c r="B85" s="105">
        <v>6</v>
      </c>
      <c r="C85" s="122" t="s">
        <v>148</v>
      </c>
      <c r="D85" s="121">
        <v>2025</v>
      </c>
      <c r="E85" s="63" t="s">
        <v>94</v>
      </c>
      <c r="F85" s="64">
        <f>SUM(G85:K85)</f>
        <v>200</v>
      </c>
      <c r="G85" s="76"/>
      <c r="H85" s="76"/>
      <c r="I85" s="55">
        <v>200</v>
      </c>
      <c r="J85" s="76"/>
      <c r="K85" s="76"/>
      <c r="L85" s="105" t="s">
        <v>136</v>
      </c>
      <c r="M85" s="105">
        <v>1</v>
      </c>
      <c r="Q85" s="35"/>
    </row>
    <row r="86" spans="1:17" ht="97.5" customHeight="1" x14ac:dyDescent="0.25">
      <c r="A86" s="157"/>
      <c r="B86" s="105">
        <v>7</v>
      </c>
      <c r="C86" s="62" t="s">
        <v>149</v>
      </c>
      <c r="D86" s="113">
        <v>2025</v>
      </c>
      <c r="E86" s="111" t="s">
        <v>150</v>
      </c>
      <c r="F86" s="64">
        <v>0</v>
      </c>
      <c r="G86" s="112"/>
      <c r="H86" s="112"/>
      <c r="I86" s="112"/>
      <c r="J86" s="112"/>
      <c r="K86" s="112"/>
      <c r="L86" s="113" t="s">
        <v>136</v>
      </c>
      <c r="M86" s="105"/>
      <c r="Q86" s="35"/>
    </row>
    <row r="87" spans="1:17" ht="66.75" customHeight="1" x14ac:dyDescent="0.25">
      <c r="A87" s="48"/>
      <c r="B87" s="48"/>
      <c r="C87" s="47" t="s">
        <v>139</v>
      </c>
      <c r="D87" s="114"/>
      <c r="E87" s="114"/>
      <c r="F87" s="131" t="s">
        <v>145</v>
      </c>
      <c r="G87" s="131" t="s">
        <v>145</v>
      </c>
      <c r="H87" s="115">
        <f t="shared" ref="H87" si="3">SUM(H27:H86)</f>
        <v>0</v>
      </c>
      <c r="I87" s="131" t="s">
        <v>145</v>
      </c>
      <c r="J87" s="131" t="s">
        <v>145</v>
      </c>
      <c r="K87" s="131" t="s">
        <v>145</v>
      </c>
      <c r="L87" s="114"/>
      <c r="M87" s="114"/>
      <c r="Q87" s="35"/>
    </row>
    <row r="88" spans="1:17" ht="25.5" customHeight="1" x14ac:dyDescent="0.25">
      <c r="A88" s="152" t="s">
        <v>140</v>
      </c>
      <c r="B88" s="153"/>
      <c r="C88" s="153"/>
      <c r="D88" s="153"/>
      <c r="E88" s="153"/>
      <c r="F88" s="153"/>
      <c r="G88" s="153"/>
      <c r="H88" s="153"/>
      <c r="I88" s="153"/>
      <c r="J88" s="153"/>
      <c r="K88" s="153"/>
      <c r="L88" s="153"/>
      <c r="M88" s="154"/>
      <c r="Q88" s="35"/>
    </row>
    <row r="89" spans="1:17" ht="65.25" customHeight="1" x14ac:dyDescent="0.25">
      <c r="A89" s="48"/>
      <c r="B89" s="49"/>
      <c r="C89" s="47" t="s">
        <v>10</v>
      </c>
      <c r="D89" s="47"/>
      <c r="E89" s="47"/>
      <c r="F89" s="131" t="s">
        <v>145</v>
      </c>
      <c r="G89" s="131" t="s">
        <v>145</v>
      </c>
      <c r="H89" s="131" t="s">
        <v>145</v>
      </c>
      <c r="I89" s="131" t="s">
        <v>145</v>
      </c>
      <c r="J89" s="131" t="s">
        <v>145</v>
      </c>
      <c r="K89" s="131" t="s">
        <v>145</v>
      </c>
      <c r="L89" s="47"/>
      <c r="M89" s="47"/>
      <c r="Q89" s="35"/>
    </row>
    <row r="90" spans="1:17" ht="11.25" customHeight="1" x14ac:dyDescent="0.25">
      <c r="A90" s="36"/>
      <c r="B90" s="37"/>
      <c r="C90" s="38"/>
      <c r="D90" s="37"/>
      <c r="E90" s="39"/>
      <c r="F90" s="40"/>
      <c r="G90" s="41"/>
      <c r="H90" s="42"/>
      <c r="I90" s="43"/>
      <c r="J90" s="41"/>
      <c r="K90" s="41"/>
      <c r="L90" s="44"/>
      <c r="M90" s="45"/>
      <c r="Q90" s="35"/>
    </row>
    <row r="91" spans="1:17" ht="6" customHeight="1" x14ac:dyDescent="0.25">
      <c r="A91" s="30"/>
      <c r="B91" s="31"/>
      <c r="C91" s="32"/>
      <c r="D91" s="32"/>
      <c r="E91" s="32"/>
      <c r="F91" s="33"/>
      <c r="G91" s="33"/>
      <c r="H91" s="33"/>
      <c r="I91" s="33"/>
      <c r="J91" s="33"/>
      <c r="K91" s="33"/>
      <c r="L91" s="32"/>
      <c r="M91" s="32"/>
      <c r="O91" s="13"/>
      <c r="P91" s="13"/>
    </row>
    <row r="92" spans="1:17" ht="15.75" x14ac:dyDescent="0.25">
      <c r="A92" s="147" t="s">
        <v>23</v>
      </c>
      <c r="B92" s="147"/>
      <c r="C92" s="147"/>
      <c r="D92" s="147"/>
      <c r="E92" s="147"/>
      <c r="F92" s="25"/>
      <c r="G92" s="25"/>
      <c r="H92" s="25"/>
      <c r="I92" s="26"/>
      <c r="J92" s="5"/>
      <c r="K92" s="19"/>
      <c r="L92" s="5"/>
      <c r="M92" s="5"/>
      <c r="O92" s="13"/>
      <c r="P92" s="13"/>
    </row>
    <row r="93" spans="1:17" ht="15.75" x14ac:dyDescent="0.25">
      <c r="A93" s="147" t="s">
        <v>20</v>
      </c>
      <c r="B93" s="147"/>
      <c r="C93" s="147"/>
      <c r="D93" s="147"/>
      <c r="E93" s="147"/>
      <c r="F93" s="148" t="s">
        <v>152</v>
      </c>
      <c r="G93" s="148"/>
      <c r="H93" s="148"/>
      <c r="I93" s="148"/>
      <c r="J93" s="20"/>
      <c r="K93" s="20"/>
      <c r="L93" s="21"/>
      <c r="M93" s="20"/>
      <c r="O93" s="13"/>
      <c r="P93" s="13"/>
    </row>
    <row r="94" spans="1:17" x14ac:dyDescent="0.25">
      <c r="A94" s="27"/>
      <c r="B94" s="27"/>
      <c r="C94" s="27"/>
      <c r="D94" s="27"/>
      <c r="E94" s="27"/>
      <c r="F94" s="27"/>
      <c r="G94" s="27"/>
      <c r="H94" s="27"/>
      <c r="I94" s="27"/>
      <c r="J94" s="22"/>
      <c r="K94" s="22"/>
      <c r="L94" s="22"/>
      <c r="M94" s="22"/>
      <c r="O94" s="13"/>
      <c r="P94" s="13"/>
    </row>
    <row r="95" spans="1:17" x14ac:dyDescent="0.25">
      <c r="A95" s="27"/>
      <c r="B95" s="27"/>
      <c r="C95" s="27"/>
      <c r="D95" s="27"/>
      <c r="E95" s="27"/>
      <c r="F95" s="27"/>
      <c r="G95" s="27"/>
      <c r="H95" s="27"/>
      <c r="I95" s="27"/>
      <c r="J95" s="22"/>
      <c r="K95" s="22"/>
      <c r="L95" s="22"/>
      <c r="M95" s="22"/>
      <c r="O95" s="13"/>
      <c r="P95" s="13"/>
    </row>
    <row r="96" spans="1:17" x14ac:dyDescent="0.25">
      <c r="A96" s="22"/>
      <c r="B96" s="22"/>
      <c r="C96" s="22"/>
      <c r="D96" s="22"/>
      <c r="E96" s="22"/>
      <c r="F96" s="34"/>
      <c r="G96" s="34"/>
      <c r="H96" s="34"/>
      <c r="I96" s="34"/>
      <c r="J96" s="34"/>
      <c r="K96" s="34"/>
      <c r="L96" s="23"/>
      <c r="M96" s="22"/>
      <c r="O96" s="13"/>
      <c r="P96" s="13"/>
    </row>
    <row r="97" spans="1:16" x14ac:dyDescent="0.25">
      <c r="A97" s="22"/>
      <c r="B97" s="22"/>
      <c r="C97" s="22"/>
      <c r="D97" s="22"/>
      <c r="E97" s="22"/>
      <c r="F97" s="18"/>
      <c r="G97" s="18"/>
      <c r="H97" s="18"/>
      <c r="I97" s="18"/>
      <c r="J97" s="18"/>
      <c r="K97" s="18"/>
      <c r="L97" s="23"/>
      <c r="M97" s="22"/>
      <c r="O97" s="13"/>
      <c r="P97" s="13"/>
    </row>
    <row r="98" spans="1:16" x14ac:dyDescent="0.25">
      <c r="A98" s="22"/>
      <c r="B98" s="22"/>
      <c r="C98" s="22"/>
      <c r="D98" s="22"/>
      <c r="E98" s="22"/>
      <c r="F98" s="18"/>
      <c r="G98" s="18"/>
      <c r="H98" s="18"/>
      <c r="I98" s="18"/>
      <c r="J98" s="18"/>
      <c r="K98" s="18"/>
      <c r="L98" s="24"/>
      <c r="M98" s="24"/>
      <c r="O98" s="13"/>
      <c r="P98" s="13"/>
    </row>
    <row r="99" spans="1:16" x14ac:dyDescent="0.25">
      <c r="F99" s="8"/>
      <c r="G99" s="8"/>
      <c r="H99" s="8"/>
      <c r="I99" s="8"/>
      <c r="J99" s="8"/>
      <c r="K99" s="8"/>
      <c r="O99" s="13"/>
      <c r="P99" s="13"/>
    </row>
    <row r="100" spans="1:16" x14ac:dyDescent="0.25">
      <c r="F100" s="8"/>
      <c r="G100" s="8"/>
      <c r="H100" s="8"/>
      <c r="I100" s="10"/>
      <c r="J100" s="8"/>
      <c r="K100" s="8"/>
      <c r="O100" s="13"/>
      <c r="P100" s="13"/>
    </row>
    <row r="101" spans="1:16" x14ac:dyDescent="0.25">
      <c r="F101" s="8"/>
      <c r="G101" s="8"/>
      <c r="H101" s="8"/>
      <c r="I101" s="8"/>
      <c r="J101" s="8"/>
      <c r="K101" s="8"/>
      <c r="O101" s="13"/>
      <c r="P101" s="13"/>
    </row>
    <row r="102" spans="1:16" x14ac:dyDescent="0.25">
      <c r="F102" s="8"/>
      <c r="G102" s="8"/>
      <c r="H102" s="8"/>
      <c r="I102" s="8"/>
      <c r="J102" s="8"/>
      <c r="K102" s="8"/>
      <c r="O102" s="13"/>
      <c r="P102" s="13"/>
    </row>
    <row r="103" spans="1:16" x14ac:dyDescent="0.25">
      <c r="O103" s="13"/>
      <c r="P103" s="13"/>
    </row>
    <row r="104" spans="1:16" x14ac:dyDescent="0.25">
      <c r="O104" s="13"/>
      <c r="P104" s="13"/>
    </row>
    <row r="105" spans="1:16" x14ac:dyDescent="0.25">
      <c r="O105" s="13"/>
      <c r="P105" s="13"/>
    </row>
    <row r="106" spans="1:16" x14ac:dyDescent="0.25">
      <c r="O106" s="13"/>
      <c r="P106" s="13"/>
    </row>
    <row r="107" spans="1:16" x14ac:dyDescent="0.25">
      <c r="E107" s="8"/>
      <c r="F107" s="9"/>
      <c r="G107" s="9"/>
      <c r="H107" s="9"/>
      <c r="I107" s="9"/>
      <c r="J107" s="9"/>
      <c r="K107" s="9"/>
      <c r="L107" s="8"/>
      <c r="O107" s="13"/>
      <c r="P107" s="13"/>
    </row>
    <row r="108" spans="1:16" x14ac:dyDescent="0.25">
      <c r="E108" s="8"/>
      <c r="F108" s="8"/>
      <c r="G108" s="8"/>
      <c r="H108" s="8"/>
      <c r="I108" s="8"/>
      <c r="J108" s="8"/>
      <c r="K108" s="8"/>
      <c r="L108" s="8"/>
      <c r="O108" s="13"/>
      <c r="P108" s="13"/>
    </row>
    <row r="109" spans="1:16" x14ac:dyDescent="0.25">
      <c r="E109" s="8"/>
      <c r="F109" s="8"/>
      <c r="G109" s="8"/>
      <c r="H109" s="8"/>
      <c r="I109" s="8"/>
      <c r="J109" s="8"/>
      <c r="K109" s="8"/>
      <c r="L109" s="8"/>
      <c r="O109" s="13"/>
      <c r="P109" s="13"/>
    </row>
    <row r="110" spans="1:16" x14ac:dyDescent="0.25">
      <c r="E110" s="8"/>
      <c r="F110" s="10"/>
      <c r="G110" s="10"/>
      <c r="H110" s="10"/>
      <c r="I110" s="10"/>
      <c r="J110" s="10"/>
      <c r="K110" s="10"/>
      <c r="L110" s="8"/>
      <c r="O110" s="13"/>
      <c r="P110" s="13"/>
    </row>
    <row r="111" spans="1:16" x14ac:dyDescent="0.25">
      <c r="E111" s="8"/>
      <c r="F111" s="10"/>
      <c r="G111" s="10"/>
      <c r="H111" s="10"/>
      <c r="I111" s="10"/>
      <c r="J111" s="10"/>
      <c r="K111" s="10"/>
      <c r="L111" s="8"/>
      <c r="O111" s="13"/>
      <c r="P111" s="13"/>
    </row>
    <row r="112" spans="1:16" x14ac:dyDescent="0.25">
      <c r="E112" s="8"/>
      <c r="F112" s="8"/>
      <c r="G112" s="8"/>
      <c r="H112" s="8"/>
      <c r="I112" s="8"/>
      <c r="J112" s="8"/>
      <c r="K112" s="8"/>
      <c r="L112" s="8"/>
      <c r="O112" s="13"/>
      <c r="P112" s="13"/>
    </row>
    <row r="113" spans="5:12" ht="17.25" x14ac:dyDescent="0.3">
      <c r="E113" s="8"/>
      <c r="F113" s="8"/>
      <c r="G113" s="8"/>
      <c r="H113" s="8"/>
      <c r="I113" s="8"/>
      <c r="J113" s="8"/>
      <c r="K113" s="14"/>
      <c r="L113" s="8"/>
    </row>
    <row r="114" spans="5:12" x14ac:dyDescent="0.25">
      <c r="E114" s="8"/>
      <c r="F114" s="8"/>
      <c r="G114" s="8"/>
      <c r="H114" s="8"/>
      <c r="I114" s="8"/>
      <c r="J114" s="8"/>
      <c r="K114" s="8"/>
      <c r="L114" s="8"/>
    </row>
    <row r="115" spans="5:12" x14ac:dyDescent="0.25">
      <c r="E115" s="8"/>
      <c r="F115" s="8"/>
      <c r="G115" s="8"/>
      <c r="H115" s="8"/>
      <c r="I115" s="8"/>
      <c r="J115" s="8"/>
      <c r="K115" s="8"/>
      <c r="L115" s="8"/>
    </row>
    <row r="116" spans="5:12" x14ac:dyDescent="0.25">
      <c r="E116" s="8"/>
      <c r="F116" s="11"/>
      <c r="G116" s="11"/>
      <c r="H116" s="11"/>
      <c r="I116" s="11"/>
      <c r="J116" s="8"/>
      <c r="K116" s="8"/>
      <c r="L116" s="8"/>
    </row>
    <row r="117" spans="5:12" x14ac:dyDescent="0.25">
      <c r="E117" s="8"/>
      <c r="F117" s="8"/>
      <c r="G117" s="8"/>
      <c r="H117" s="8"/>
      <c r="I117" s="8"/>
      <c r="J117" s="8"/>
      <c r="K117" s="8"/>
      <c r="L117" s="8"/>
    </row>
    <row r="118" spans="5:12" x14ac:dyDescent="0.25">
      <c r="E118" s="8"/>
      <c r="F118" s="15"/>
      <c r="G118" s="15"/>
      <c r="H118" s="8"/>
      <c r="I118" s="15"/>
      <c r="J118" s="8"/>
      <c r="K118" s="15"/>
      <c r="L118" s="8"/>
    </row>
    <row r="119" spans="5:12" x14ac:dyDescent="0.25">
      <c r="E119" s="8"/>
      <c r="F119" s="10"/>
      <c r="G119" s="10"/>
      <c r="H119" s="10"/>
      <c r="I119" s="10"/>
      <c r="J119" s="10"/>
      <c r="K119" s="10"/>
      <c r="L119" s="8"/>
    </row>
    <row r="120" spans="5:12" ht="17.25" x14ac:dyDescent="0.3">
      <c r="E120" s="8"/>
      <c r="F120" s="10"/>
      <c r="G120" s="16"/>
      <c r="H120" s="16"/>
      <c r="I120" s="16"/>
      <c r="J120" s="16"/>
      <c r="K120" s="16"/>
      <c r="L120" s="10"/>
    </row>
    <row r="121" spans="5:12" ht="17.25" x14ac:dyDescent="0.3">
      <c r="E121" s="8"/>
      <c r="F121" s="8"/>
      <c r="G121" s="14"/>
      <c r="H121" s="8"/>
      <c r="I121" s="8"/>
      <c r="J121" s="8"/>
      <c r="K121" s="8"/>
      <c r="L121" s="8"/>
    </row>
    <row r="122" spans="5:12" ht="17.25" x14ac:dyDescent="0.3">
      <c r="E122" s="8"/>
      <c r="F122" s="8"/>
      <c r="G122" s="14"/>
      <c r="H122" s="8"/>
      <c r="I122" s="8"/>
      <c r="J122" s="8"/>
      <c r="K122" s="14"/>
      <c r="L122" s="8"/>
    </row>
    <row r="123" spans="5:12" ht="17.25" x14ac:dyDescent="0.3">
      <c r="E123" s="8"/>
      <c r="F123" s="12"/>
      <c r="G123" s="14"/>
      <c r="H123" s="12"/>
      <c r="I123" s="12"/>
      <c r="J123" s="12"/>
      <c r="K123" s="14"/>
      <c r="L123" s="8"/>
    </row>
    <row r="124" spans="5:12" ht="17.25" x14ac:dyDescent="0.3">
      <c r="E124" s="8"/>
      <c r="F124" s="8"/>
      <c r="G124" s="14"/>
      <c r="H124" s="8"/>
      <c r="I124" s="8"/>
      <c r="J124" s="8"/>
      <c r="K124" s="14"/>
      <c r="L124" s="8"/>
    </row>
    <row r="125" spans="5:12" x14ac:dyDescent="0.25">
      <c r="E125" s="8"/>
      <c r="F125" s="8"/>
      <c r="G125" s="8"/>
      <c r="H125" s="10"/>
      <c r="I125" s="8"/>
      <c r="J125" s="8"/>
      <c r="K125" s="8"/>
      <c r="L125" s="10"/>
    </row>
    <row r="126" spans="5:12" x14ac:dyDescent="0.25">
      <c r="E126" s="8"/>
      <c r="F126" s="8"/>
      <c r="G126" s="8"/>
      <c r="H126" s="8"/>
      <c r="I126" s="8"/>
      <c r="J126" s="8"/>
      <c r="K126" s="8"/>
      <c r="L126" s="8"/>
    </row>
    <row r="127" spans="5:12" x14ac:dyDescent="0.25">
      <c r="E127" s="8"/>
      <c r="F127" s="8"/>
      <c r="G127" s="12"/>
      <c r="H127" s="8"/>
      <c r="I127" s="12"/>
      <c r="J127" s="8"/>
      <c r="K127" s="8"/>
      <c r="L127" s="8"/>
    </row>
    <row r="128" spans="5:12" x14ac:dyDescent="0.25">
      <c r="E128" s="8"/>
      <c r="F128" s="8"/>
      <c r="G128" s="8"/>
      <c r="H128" s="8"/>
      <c r="I128" s="8"/>
      <c r="J128" s="8"/>
      <c r="K128" s="8"/>
      <c r="L128" s="8"/>
    </row>
    <row r="129" spans="5:12" x14ac:dyDescent="0.25">
      <c r="E129" s="8"/>
      <c r="F129" s="8"/>
      <c r="G129" s="8"/>
      <c r="H129" s="8"/>
      <c r="I129" s="8"/>
      <c r="J129" s="8"/>
      <c r="K129" s="8"/>
      <c r="L129" s="8"/>
    </row>
    <row r="130" spans="5:12" x14ac:dyDescent="0.25">
      <c r="E130" s="8"/>
      <c r="F130" s="8"/>
      <c r="G130" s="8"/>
      <c r="H130" s="8"/>
      <c r="I130" s="8"/>
      <c r="J130" s="8"/>
      <c r="K130" s="8"/>
      <c r="L130" s="8"/>
    </row>
    <row r="131" spans="5:12" x14ac:dyDescent="0.25">
      <c r="E131" s="8"/>
      <c r="F131" s="8"/>
      <c r="G131" s="8"/>
      <c r="H131" s="8"/>
      <c r="I131" s="8"/>
      <c r="J131" s="8"/>
      <c r="K131" s="8"/>
      <c r="L131" s="8"/>
    </row>
  </sheetData>
  <mergeCells count="33">
    <mergeCell ref="A93:E93"/>
    <mergeCell ref="F93:I93"/>
    <mergeCell ref="A92:E92"/>
    <mergeCell ref="A22:M22"/>
    <mergeCell ref="A88:M88"/>
    <mergeCell ref="A24:M24"/>
    <mergeCell ref="A25:M25"/>
    <mergeCell ref="A26:M26"/>
    <mergeCell ref="A27:A86"/>
    <mergeCell ref="K3:M3"/>
    <mergeCell ref="K4:M4"/>
    <mergeCell ref="K5:M5"/>
    <mergeCell ref="E13:E16"/>
    <mergeCell ref="F13:K13"/>
    <mergeCell ref="A8:M8"/>
    <mergeCell ref="A10:M10"/>
    <mergeCell ref="L15:L16"/>
    <mergeCell ref="A13:A16"/>
    <mergeCell ref="C13:C16"/>
    <mergeCell ref="D13:D16"/>
    <mergeCell ref="G14:K14"/>
    <mergeCell ref="A20:M20"/>
    <mergeCell ref="A19:M19"/>
    <mergeCell ref="A18:M18"/>
    <mergeCell ref="A12:M12"/>
    <mergeCell ref="H15:I15"/>
    <mergeCell ref="J15:J16"/>
    <mergeCell ref="K15:K16"/>
    <mergeCell ref="M15:M16"/>
    <mergeCell ref="G15:G16"/>
    <mergeCell ref="B13:B16"/>
    <mergeCell ref="F14:F16"/>
    <mergeCell ref="L13:M14"/>
  </mergeCells>
  <conditionalFormatting sqref="L60">
    <cfRule type="cellIs" dxfId="4" priority="2" stopIfTrue="1" operator="equal">
      <formula>0</formula>
    </cfRule>
  </conditionalFormatting>
  <conditionalFormatting sqref="L74:L75">
    <cfRule type="cellIs" dxfId="3" priority="1" stopIfTrue="1" operator="equal">
      <formula>0</formula>
    </cfRule>
  </conditionalFormatting>
  <conditionalFormatting sqref="L32:M32 M30 L28:L30">
    <cfRule type="cellIs" dxfId="2" priority="5" stopIfTrue="1" operator="equal">
      <formula>0</formula>
    </cfRule>
  </conditionalFormatting>
  <conditionalFormatting sqref="L37:L41">
    <cfRule type="cellIs" dxfId="1" priority="4" stopIfTrue="1" operator="equal">
      <formula>0</formula>
    </cfRule>
  </conditionalFormatting>
  <conditionalFormatting sqref="L58">
    <cfRule type="cellIs" dxfId="0" priority="3" stopIfTrue="1" operator="equal">
      <formula>0</formula>
    </cfRule>
  </conditionalFormatting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2025-04-17T13:20:08Z</cp:lastPrinted>
  <dcterms:created xsi:type="dcterms:W3CDTF">2023-09-23T05:50:00Z</dcterms:created>
  <dcterms:modified xsi:type="dcterms:W3CDTF">2025-12-24T11:17:19Z</dcterms:modified>
</cp:coreProperties>
</file>