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Лист2!$15:$15</definedName>
    <definedName name="_xlnm.Print_Area" localSheetId="0">Лист2!$A$1:$N$61</definedName>
  </definedNames>
  <calcPr calcId="145621"/>
</workbook>
</file>

<file path=xl/calcChain.xml><?xml version="1.0" encoding="utf-8"?>
<calcChain xmlns="http://schemas.openxmlformats.org/spreadsheetml/2006/main">
  <c r="F57" i="2" l="1"/>
  <c r="F56" i="2"/>
  <c r="F55" i="2"/>
  <c r="F54" i="2"/>
  <c r="F53" i="2"/>
  <c r="F52" i="2"/>
  <c r="L44" i="2"/>
  <c r="K44" i="2"/>
  <c r="J44" i="2"/>
  <c r="I44" i="2"/>
  <c r="H44" i="2"/>
  <c r="G44" i="2"/>
  <c r="F44" i="2"/>
  <c r="E44" i="2"/>
  <c r="F47" i="2"/>
  <c r="F46" i="2"/>
  <c r="L39" i="2"/>
  <c r="K39" i="2"/>
  <c r="J39" i="2"/>
  <c r="I39" i="2"/>
  <c r="H39" i="2"/>
  <c r="G39" i="2"/>
  <c r="F39" i="2"/>
  <c r="E39" i="2"/>
  <c r="F41" i="2"/>
  <c r="F24" i="2" l="1"/>
  <c r="F23" i="2"/>
  <c r="F22" i="2"/>
  <c r="F21" i="2"/>
  <c r="F20" i="2"/>
  <c r="F36" i="2" l="1"/>
  <c r="F35" i="2"/>
  <c r="F34" i="2"/>
  <c r="F33" i="2"/>
  <c r="F32" i="2"/>
  <c r="F31" i="2"/>
  <c r="F30" i="2"/>
  <c r="F29" i="2"/>
</calcChain>
</file>

<file path=xl/sharedStrings.xml><?xml version="1.0" encoding="utf-8"?>
<sst xmlns="http://schemas.openxmlformats.org/spreadsheetml/2006/main" count="117" uniqueCount="87">
  <si>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</si>
  <si>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</si>
  <si>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</si>
  <si>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</si>
  <si>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</si>
  <si>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</si>
  <si>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</si>
  <si>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</si>
  <si>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</si>
  <si>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</si>
  <si>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</si>
  <si>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</si>
  <si>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</si>
  <si>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</si>
  <si>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</si>
  <si>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</si>
  <si>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</si>
  <si>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</si>
  <si>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</si>
  <si>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</si>
  <si>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Усього</t>
  </si>
  <si>
    <t>Додаток 2</t>
  </si>
  <si>
    <t xml:space="preserve">Начальник управління  
економічного та інвестиційного розвитку
</t>
  </si>
  <si>
    <t>Олена РОСТОВА</t>
  </si>
  <si>
    <t>Зміни до розділів Програми економічного і соціального розвитку Слов'янської міської територіальної громади на 2025 рік</t>
  </si>
  <si>
    <t xml:space="preserve"> 2. Перелік інвестиційних/інфраструктурних проєктів, реалізація яких пропонується у 2025 році</t>
  </si>
  <si>
    <t>Потреба у фінансуванні на 2025 рік, тис.грн</t>
  </si>
  <si>
    <t>Охорона здоров'я</t>
  </si>
  <si>
    <t>Відділ охорони здоров'я, управління житлово-комунального господарства</t>
  </si>
  <si>
    <t>кількість будівель, од.</t>
  </si>
  <si>
    <t>встановлена система пожежної сигналізації, система керування евакуюванням, система передавання тривожних сповіщень від пожежної автоматики</t>
  </si>
  <si>
    <t xml:space="preserve">зроблено капітальний ремонт </t>
  </si>
  <si>
    <t>встановлено пристрої блискавкозахисту від прямого ураження та від вторинних прояв блискавки</t>
  </si>
  <si>
    <t>1) Розділ «3. Охорона здоров'я» викласти в такій редакції:</t>
  </si>
  <si>
    <t>1. У Розділ «1. Дорожньо-транспортний комплекс», такі зміни:</t>
  </si>
  <si>
    <t>Дорожньо-транспортний комплекс</t>
  </si>
  <si>
    <t>Управління житлово - комунального господарства</t>
  </si>
  <si>
    <t>відновлено 17 км мереж, тягова підстанція; встановлена 41 залізобетонна опора, 528 енергозберігаючих світильників; влаштовано 22 зупиночних пункти</t>
  </si>
  <si>
    <t xml:space="preserve"> проєкт реалізується в рамках Надзвичайної кредитної програми для відновлення України ЄІБ (ПУЛ 4)</t>
  </si>
  <si>
    <t>улаштовано нове асфальтобетонне покриття протяжністю - 2 213 км</t>
  </si>
  <si>
    <t>проведено капітальний ремонт тротуарів</t>
  </si>
  <si>
    <t>проведено капітальний ремонт вулично-дорожньої мережі (улаштування водостоків)</t>
  </si>
  <si>
    <t>2) виключити пункти 1, 2, 7, 8, 9, 10. Відповідно пункти 3, 4, 5, 6 вважати пунктами 1, 2, 3, 4:</t>
  </si>
  <si>
    <t>2. У Розділ «3. Охорона здоров'я», такі зміни:</t>
  </si>
  <si>
    <t>Фізичне виховання та спорт</t>
  </si>
  <si>
    <t>3. У Розділ «4. Фізичне виховання та спорт», такі зміни:</t>
  </si>
  <si>
    <t>1) рядок «1. Дорожньо-транспортний комплекс» викласти в такій редакції:</t>
  </si>
  <si>
    <t>1) рядок «4. Фізичне виховання та спорт» викласти в такій редакції:</t>
  </si>
  <si>
    <t>2) виключити пункт 1:</t>
  </si>
  <si>
    <t>Відділ у справах сім'ї, молоді, фізичної культури та спорту, управління житлово-комунального господарства, КЗ "Спортивний клуб за місцем проживання "Культурно-спортивний центр"</t>
  </si>
  <si>
    <t>проведено реконструкцію стадіону</t>
  </si>
  <si>
    <t>Житлове господарство та комунальна інфраструктура</t>
  </si>
  <si>
    <t>4. У Розділ «5. Житлове господарство та комунальна інфраструктура», такі зміни:</t>
  </si>
  <si>
    <t>1) рядок «5. Житлове господарство та комунальна інфраструктура» викласти в такій редакції:</t>
  </si>
  <si>
    <t>відремонтовано 134 житлові кімнати, замінено - 267 м² вікон, проведено теплоізоляцію - 4742,7 м² фасадів</t>
  </si>
  <si>
    <t>проєкт реалізується в рамках Надзвичайної кредитної програми для відновлення України ЄІБ (ПУЛ 2а)</t>
  </si>
  <si>
    <t>2) виключити пункти 1, 2:</t>
  </si>
  <si>
    <t>Ліквідація наслідків збройної агресії рф</t>
  </si>
  <si>
    <t>5. У Розділ «6. Ліквідація наслідків збройної агресії рф», такі зміни:</t>
  </si>
  <si>
    <t>1) рядок «6. Ліквідація наслідків збройної агресії рф» викласти в такій редакції:</t>
  </si>
  <si>
    <t>Відділ освіти, управління житлово - комунального господарства</t>
  </si>
  <si>
    <t>будівельна готовність об’єкту - 100 %</t>
  </si>
  <si>
    <t>кількість відновлених будинків - 1 од.</t>
  </si>
  <si>
    <t>2) виключити пункти 1, 2, 3, 6, 13, 15. Відповідно пункти 4, 5 вважати пунктами 1, 2; відповідно пункти 7, 8, 9, 10, 11, 12 вважати пунктами 3, 4, 5, 6, 7, 8; відповідно пункт 14 вважати пунктом 9; відповідно пункти 16-62 вважати пунктами 10-56:</t>
  </si>
  <si>
    <t>6. Рядок «Усього» викласти в такій редакції:</t>
  </si>
  <si>
    <r>
      <t>Удосконалення системи пасажироперевезень електротранспортом в м.Слов'янськ Донецької області, (</t>
    </r>
    <r>
      <rPr>
        <i/>
        <sz val="10"/>
        <rFont val="Times New Roman"/>
        <family val="1"/>
        <charset val="204"/>
      </rPr>
      <t>конфіденційна інформація)</t>
    </r>
  </si>
  <si>
    <r>
      <t>Удосконалення системи пасажироперевезень електротранспортом в м. Слов'янськ Донецької області,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(коригування) (витрати які не покриваються субвенцією, у т.ч. коригування проєктно-кошторисної документації, авторський нагляд та інше)</t>
    </r>
  </si>
  <si>
    <r>
      <t>Капітальний ремонт дорожнього покриття по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(коригування) (у т.ч. коригування проєктно-кошторисної документації)</t>
    </r>
  </si>
  <si>
    <r>
      <t xml:space="preserve">Капітальний ремонт тротуарів по </t>
    </r>
    <r>
      <rPr>
        <i/>
        <sz val="10"/>
        <color rgb="FF000000"/>
        <rFont val="Times New Roman"/>
        <family val="1"/>
        <charset val="204"/>
      </rPr>
      <t>(конфіденційна інформація</t>
    </r>
    <r>
      <rPr>
        <sz val="10"/>
        <color rgb="FF000000"/>
        <rFont val="Times New Roman"/>
        <family val="1"/>
        <charset val="204"/>
      </rPr>
      <t>) (у т.ч. коригування проєктно-кошторисної документації)</t>
    </r>
  </si>
  <si>
    <r>
      <t xml:space="preserve">Капітальний ремонт тротуарів по </t>
    </r>
    <r>
      <rPr>
        <i/>
        <sz val="10"/>
        <rFont val="Times New Roman"/>
        <family val="1"/>
        <charset val="204"/>
      </rPr>
      <t>(конфіденційна інформація)</t>
    </r>
    <r>
      <rPr>
        <sz val="10"/>
        <rFont val="Times New Roman"/>
        <family val="1"/>
        <charset val="204"/>
      </rPr>
      <t xml:space="preserve"> (у т.ч. коригування проєктно-кошторисної документації)
</t>
    </r>
  </si>
  <si>
    <r>
      <t>Капітальний ремонт вулично-дорожньої мережі м.Слов'янськ (улаштування водостоків)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(у т.ч. коригування проєктно-кошторисної документації)</t>
    </r>
  </si>
  <si>
    <r>
      <t>Капітальний ремонт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(система пожежної сигналізації, система передачі тривожних повідомлень на пульт пожежного спостереження, система керування евакуюванням (в частині систем оповіщення про пожежу і покажчиків напряму евакуювання) (в т.ч. коригування проєктно-кошторисної документації)</t>
    </r>
  </si>
  <si>
    <r>
      <t>Капітальний ремонт (</t>
    </r>
    <r>
      <rPr>
        <i/>
        <sz val="10"/>
        <rFont val="Times New Roman"/>
        <family val="1"/>
        <charset val="204"/>
      </rPr>
      <t xml:space="preserve">конфіденційна інформація) </t>
    </r>
    <r>
      <rPr>
        <sz val="10"/>
        <rFont val="Times New Roman"/>
        <family val="1"/>
        <charset val="204"/>
      </rPr>
      <t>(система пожежної сигналізації, система передачі тривожних повідомлень на пульт пожежного спостереження, система керування евакуюванням (в частині систем оповіщення про пожежу і покажчиків напряму евакуювання) (в т.ч. коригування проєктно-кошторисної документації)</t>
    </r>
  </si>
  <si>
    <r>
      <t>Капітальний ремонт (</t>
    </r>
    <r>
      <rPr>
        <i/>
        <sz val="10"/>
        <rFont val="Times New Roman"/>
        <family val="1"/>
        <charset val="204"/>
      </rPr>
      <t xml:space="preserve">конфіденційна інформація) </t>
    </r>
    <r>
      <rPr>
        <sz val="10"/>
        <rFont val="Times New Roman"/>
        <family val="1"/>
        <charset val="204"/>
      </rPr>
      <t>(система пожежної сигналізації, система керування евакуюванням, система передавання тривожних сповіщень від пожежної автоматики) (в т.ч. коригування проєктно-кошторисної документації)</t>
    </r>
  </si>
  <si>
    <r>
      <t>Капітальний ремонт (</t>
    </r>
    <r>
      <rPr>
        <i/>
        <sz val="10"/>
        <rFont val="Times New Roman"/>
        <family val="1"/>
        <charset val="204"/>
      </rPr>
      <t>конфіденційна інформація)</t>
    </r>
  </si>
  <si>
    <r>
      <t>Встановлення пристроїв блискавкозахисту від прямого ураження та від вторинних прояв блискавки (</t>
    </r>
    <r>
      <rPr>
        <i/>
        <sz val="10"/>
        <rFont val="Times New Roman"/>
        <family val="1"/>
        <charset val="204"/>
      </rPr>
      <t>конфіденційна інформація)</t>
    </r>
  </si>
  <si>
    <r>
      <t>Реконструкція стадіону (</t>
    </r>
    <r>
      <rPr>
        <i/>
        <sz val="10"/>
        <color rgb="FF000000"/>
        <rFont val="Times New Roman"/>
        <family val="1"/>
        <charset val="204"/>
      </rPr>
      <t>конфіденційна інформація)</t>
    </r>
  </si>
  <si>
    <r>
      <t xml:space="preserve">Комунальний гуртожиток по </t>
    </r>
    <r>
      <rPr>
        <i/>
        <sz val="10"/>
        <rFont val="Times New Roman"/>
        <family val="1"/>
        <charset val="204"/>
      </rPr>
      <t>(конфіденційна інформація</t>
    </r>
    <r>
      <rPr>
        <sz val="10"/>
        <rFont val="Times New Roman"/>
        <family val="1"/>
        <charset val="204"/>
      </rPr>
      <t>) - капітальний ремонт (модернізація) для розміщення внутрішньо переміщених осіб (коригування)</t>
    </r>
  </si>
  <si>
    <r>
      <t>Комунальний гуртожиток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- капітальний ремонт (модернізація) для розміщення внутрішньо переміщених осіб (коригування) (витрати які не покриваються субвенцією, у т.ч. коригування проєктно-кошторисної документації, авторський нагляд та інше)</t>
    </r>
  </si>
  <si>
    <r>
      <t>Капітальний ремонт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інформація)</t>
    </r>
    <r>
      <rPr>
        <sz val="10"/>
        <color rgb="FF000000"/>
        <rFont val="Times New Roman"/>
        <family val="1"/>
        <charset val="204"/>
      </rPr>
      <t xml:space="preserve"> (ліквідація наслідків збройної агресії РФ) (в т.ч. коригування проєктно-кошторисної документації)</t>
    </r>
  </si>
  <si>
    <r>
      <t xml:space="preserve">Капітальний ремонт житлового будинку по </t>
    </r>
    <r>
      <rPr>
        <i/>
        <sz val="10"/>
        <color rgb="FF000000"/>
        <rFont val="Times New Roman"/>
        <family val="1"/>
        <charset val="204"/>
      </rPr>
      <t>(конфіденційна інформація</t>
    </r>
    <r>
      <rPr>
        <sz val="10"/>
        <color rgb="FF000000"/>
        <rFont val="Times New Roman"/>
        <family val="1"/>
        <charset val="204"/>
      </rPr>
      <t>) (ліквідація наслідків збройної агресії РФ) (в т.ч. розробка проєктно-кошторисної документації)</t>
    </r>
  </si>
  <si>
    <r>
      <t>Капітальний ремонт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інформація)</t>
    </r>
    <r>
      <rPr>
        <sz val="10"/>
        <color rgb="FF000000"/>
        <rFont val="Times New Roman"/>
        <family val="1"/>
        <charset val="204"/>
      </rPr>
      <t xml:space="preserve"> (ліквідація наслідків збройної агресії РФ) (в т.ч. розробка проєктно-кошторисної документації)</t>
    </r>
  </si>
  <si>
    <r>
      <t>Капітальний ремонт (</t>
    </r>
    <r>
      <rPr>
        <i/>
        <sz val="10"/>
        <rFont val="Times New Roman"/>
        <family val="1"/>
        <charset val="204"/>
      </rPr>
      <t xml:space="preserve">конфіденційна інформація) </t>
    </r>
  </si>
  <si>
    <r>
      <t>Капітальний ремонт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</t>
    </r>
  </si>
  <si>
    <r>
      <t>Капітальний ремонт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 </t>
    </r>
  </si>
  <si>
    <r>
      <t>зроблено капітальний ремонт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</t>
    </r>
  </si>
  <si>
    <t>24.02.2025 № 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</si>
</sst>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  <numFmt numFmtId="167" formatCode="0.0"/>
  </numFmts>
  <fonts count="2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11"/>
      <color rgb="FF7F7F7F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  <xf numFmtId="0" fontId="21" fillId="0" borderId="0" applyNumberFormat="0" applyFill="0" applyBorder="0" applyAlignment="0" applyProtection="0"/>
  </cellStyleXfs>
  <cellXfs count="12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7" fillId="0" borderId="0" xfId="0" applyFont="1"/>
    <xf numFmtId="0" fontId="2" fillId="0" borderId="0" xfId="0" applyFont="1" applyBorder="1"/>
    <xf numFmtId="164" fontId="2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165" fontId="3" fillId="0" borderId="0" xfId="6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vertical="top"/>
    </xf>
    <xf numFmtId="0" fontId="1" fillId="2" borderId="0" xfId="0" applyFont="1" applyFill="1" applyBorder="1" applyAlignment="1">
      <alignment horizontal="left" vertical="top" wrapText="1"/>
    </xf>
    <xf numFmtId="164" fontId="17" fillId="0" borderId="0" xfId="0" applyNumberFormat="1" applyFont="1" applyBorder="1"/>
    <xf numFmtId="165" fontId="12" fillId="0" borderId="0" xfId="6" applyNumberFormat="1" applyFont="1" applyFill="1" applyBorder="1" applyAlignment="1">
      <alignment horizontal="center" vertical="top" wrapText="1"/>
    </xf>
    <xf numFmtId="164" fontId="2" fillId="0" borderId="0" xfId="0" applyNumberFormat="1" applyFont="1"/>
    <xf numFmtId="0" fontId="2" fillId="0" borderId="0" xfId="0" applyFont="1"/>
    <xf numFmtId="164" fontId="3" fillId="0" borderId="0" xfId="0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vertical="top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center" vertical="top"/>
    </xf>
    <xf numFmtId="164" fontId="1" fillId="0" borderId="0" xfId="0" applyNumberFormat="1" applyFont="1" applyFill="1" applyBorder="1" applyAlignment="1">
      <alignment horizontal="center" vertical="top" wrapText="1"/>
    </xf>
    <xf numFmtId="166" fontId="18" fillId="0" borderId="0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/>
    </xf>
    <xf numFmtId="0" fontId="1" fillId="0" borderId="1" xfId="0" applyFont="1" applyFill="1" applyBorder="1" applyAlignment="1">
      <alignment horizontal="center" vertical="top"/>
    </xf>
    <xf numFmtId="0" fontId="2" fillId="0" borderId="0" xfId="0" applyFont="1"/>
    <xf numFmtId="0" fontId="9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 vertical="top"/>
    </xf>
    <xf numFmtId="0" fontId="2" fillId="0" borderId="0" xfId="0" applyFont="1"/>
    <xf numFmtId="0" fontId="18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9" fillId="0" borderId="1" xfId="0" applyFont="1" applyBorder="1" applyAlignment="1">
      <alignment horizontal="center" vertical="top" wrapText="1"/>
    </xf>
    <xf numFmtId="0" fontId="19" fillId="3" borderId="1" xfId="0" applyFont="1" applyFill="1" applyBorder="1" applyAlignment="1">
      <alignment horizontal="center" vertical="top"/>
    </xf>
    <xf numFmtId="164" fontId="1" fillId="0" borderId="1" xfId="0" applyNumberFormat="1" applyFont="1" applyBorder="1" applyAlignment="1">
      <alignment horizontal="center" vertical="top" wrapText="1"/>
    </xf>
    <xf numFmtId="164" fontId="19" fillId="0" borderId="1" xfId="0" applyNumberFormat="1" applyFont="1" applyBorder="1" applyAlignment="1">
      <alignment horizontal="center" vertical="top" wrapText="1"/>
    </xf>
    <xf numFmtId="164" fontId="19" fillId="2" borderId="1" xfId="0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166" fontId="19" fillId="3" borderId="1" xfId="0" applyNumberFormat="1" applyFont="1" applyFill="1" applyBorder="1" applyAlignment="1">
      <alignment horizontal="center" vertical="top"/>
    </xf>
    <xf numFmtId="0" fontId="18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164" fontId="19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vertical="center"/>
    </xf>
    <xf numFmtId="164" fontId="11" fillId="0" borderId="1" xfId="0" applyNumberFormat="1" applyFont="1" applyBorder="1"/>
    <xf numFmtId="165" fontId="3" fillId="0" borderId="1" xfId="6" applyNumberFormat="1" applyFont="1" applyFill="1" applyBorder="1" applyAlignment="1">
      <alignment horizontal="center" vertical="top" wrapText="1"/>
    </xf>
    <xf numFmtId="165" fontId="1" fillId="0" borderId="1" xfId="6" applyNumberFormat="1" applyFont="1" applyFill="1" applyBorder="1" applyAlignment="1">
      <alignment horizontal="center" vertical="top" wrapText="1"/>
    </xf>
    <xf numFmtId="0" fontId="1" fillId="0" borderId="1" xfId="0" applyFont="1" applyBorder="1"/>
    <xf numFmtId="166" fontId="1" fillId="0" borderId="1" xfId="0" applyNumberFormat="1" applyFont="1" applyBorder="1" applyAlignment="1">
      <alignment horizontal="center" vertical="top"/>
    </xf>
    <xf numFmtId="164" fontId="20" fillId="0" borderId="1" xfId="0" applyNumberFormat="1" applyFont="1" applyFill="1" applyBorder="1" applyAlignment="1">
      <alignment horizontal="center" vertical="top"/>
    </xf>
    <xf numFmtId="164" fontId="3" fillId="0" borderId="1" xfId="0" applyNumberFormat="1" applyFont="1" applyFill="1" applyBorder="1" applyAlignment="1">
      <alignment horizontal="center" vertical="top"/>
    </xf>
    <xf numFmtId="164" fontId="1" fillId="0" borderId="1" xfId="0" applyNumberFormat="1" applyFont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164" fontId="3" fillId="2" borderId="1" xfId="0" applyNumberFormat="1" applyFont="1" applyFill="1" applyBorder="1" applyAlignment="1">
      <alignment horizontal="center" vertical="top" wrapText="1"/>
    </xf>
    <xf numFmtId="167" fontId="1" fillId="0" borderId="1" xfId="8" applyNumberFormat="1" applyFont="1" applyFill="1" applyBorder="1" applyAlignment="1">
      <alignment horizontal="center" vertical="top" wrapText="1"/>
    </xf>
    <xf numFmtId="0" fontId="1" fillId="0" borderId="1" xfId="8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0" fontId="18" fillId="0" borderId="1" xfId="0" applyFont="1" applyFill="1" applyBorder="1" applyAlignment="1">
      <alignment vertical="top" wrapText="1"/>
    </xf>
    <xf numFmtId="164" fontId="18" fillId="0" borderId="1" xfId="0" applyNumberFormat="1" applyFont="1" applyFill="1" applyBorder="1" applyAlignment="1">
      <alignment horizontal="center" vertical="top"/>
    </xf>
    <xf numFmtId="0" fontId="1" fillId="0" borderId="1" xfId="0" applyNumberFormat="1" applyFont="1" applyFill="1" applyBorder="1" applyAlignment="1">
      <alignment horizontal="center" vertical="top" wrapText="1"/>
    </xf>
    <xf numFmtId="164" fontId="20" fillId="0" borderId="1" xfId="0" applyNumberFormat="1" applyFont="1" applyFill="1" applyBorder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164" fontId="23" fillId="0" borderId="1" xfId="0" applyNumberFormat="1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18" fillId="0" borderId="1" xfId="0" applyFont="1" applyFill="1" applyBorder="1" applyAlignment="1">
      <alignment horizontal="center" vertical="top"/>
    </xf>
    <xf numFmtId="166" fontId="18" fillId="0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/>
    </xf>
    <xf numFmtId="4" fontId="1" fillId="0" borderId="1" xfId="0" applyNumberFormat="1" applyFont="1" applyFill="1" applyBorder="1" applyAlignment="1">
      <alignment horizontal="center" vertical="top" wrapText="1"/>
    </xf>
    <xf numFmtId="164" fontId="1" fillId="4" borderId="1" xfId="0" applyNumberFormat="1" applyFont="1" applyFill="1" applyBorder="1" applyAlignment="1">
      <alignment horizontal="center" vertical="top" wrapText="1"/>
    </xf>
    <xf numFmtId="0" fontId="18" fillId="4" borderId="1" xfId="0" applyFont="1" applyFill="1" applyBorder="1" applyAlignment="1">
      <alignment horizontal="center" vertical="top" wrapText="1"/>
    </xf>
    <xf numFmtId="164" fontId="1" fillId="4" borderId="8" xfId="0" applyNumberFormat="1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 wrapText="1"/>
    </xf>
    <xf numFmtId="164" fontId="3" fillId="4" borderId="1" xfId="0" applyNumberFormat="1" applyFont="1" applyFill="1" applyBorder="1" applyAlignment="1">
      <alignment horizontal="center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/>
    </xf>
    <xf numFmtId="0" fontId="16" fillId="0" borderId="6" xfId="0" applyFont="1" applyBorder="1" applyAlignment="1">
      <alignment horizontal="left" vertical="top"/>
    </xf>
    <xf numFmtId="0" fontId="16" fillId="0" borderId="8" xfId="0" applyFont="1" applyBorder="1" applyAlignment="1">
      <alignment horizontal="left" vertical="top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wrapText="1"/>
    </xf>
    <xf numFmtId="0" fontId="15" fillId="0" borderId="0" xfId="0" applyFont="1" applyAlignment="1">
      <alignment horizontal="left" vertical="top" wrapText="1"/>
    </xf>
    <xf numFmtId="0" fontId="22" fillId="0" borderId="5" xfId="0" applyFont="1" applyBorder="1" applyAlignment="1">
      <alignment horizontal="left" vertical="top" wrapText="1"/>
    </xf>
    <xf numFmtId="0" fontId="22" fillId="0" borderId="6" xfId="0" applyFont="1" applyBorder="1" applyAlignment="1">
      <alignment horizontal="left" vertical="top" wrapText="1"/>
    </xf>
    <xf numFmtId="0" fontId="22" fillId="0" borderId="8" xfId="0" applyFont="1" applyBorder="1" applyAlignment="1">
      <alignment horizontal="left" vertical="top" wrapText="1"/>
    </xf>
    <xf numFmtId="0" fontId="11" fillId="0" borderId="5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8" xfId="0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wrapText="1"/>
    </xf>
  </cellXfs>
  <cellStyles count="9">
    <cellStyle name="TableStyleLight1" xfId="2"/>
    <cellStyle name="TableStyleLight1 2" xfId="4"/>
    <cellStyle name="Звичайний" xfId="0" builtinId="0"/>
    <cellStyle name="Звичайний 2" xfId="7"/>
    <cellStyle name="Обычный 2" xfId="1"/>
    <cellStyle name="Обычный 3" xfId="3"/>
    <cellStyle name="Текст пояснення" xfId="8" builtinId="5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tabSelected="1" topLeftCell="A49" zoomScaleNormal="100" zoomScaleSheetLayoutView="100" workbookViewId="0">
      <selection activeCell="S14" sqref="S14"/>
    </sheetView>
  </sheetViews>
  <sheetFormatPr defaultColWidth="9" defaultRowHeight="12.75" x14ac:dyDescent="0.2"/>
  <cols>
    <col min="1" max="1" width="5" style="2" customWidth="1"/>
    <col min="2" max="2" width="30.7109375" style="1" customWidth="1"/>
    <col min="3" max="3" width="8.42578125" style="2" customWidth="1"/>
    <col min="4" max="4" width="16.140625" style="12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24.5703125" style="18" customWidth="1"/>
    <col min="14" max="14" width="13.85546875" style="1" customWidth="1"/>
    <col min="15" max="15" width="9.85546875" style="1" bestFit="1" customWidth="1"/>
    <col min="16" max="16" width="26" style="1" customWidth="1"/>
    <col min="17" max="18" width="9.85546875" style="1" bestFit="1" customWidth="1"/>
    <col min="19" max="19" width="13.42578125" style="1" customWidth="1"/>
    <col min="20" max="16384" width="9" style="1"/>
  </cols>
  <sheetData>
    <row r="1" spans="1:14" ht="21" customHeight="1" x14ac:dyDescent="0.2">
      <c r="L1" s="30" t="s">
        <v>21</v>
      </c>
      <c r="M1" s="30"/>
      <c r="N1" s="30"/>
    </row>
    <row r="2" spans="1:14" ht="18.95" customHeight="1" x14ac:dyDescent="0.3">
      <c r="L2" s="111" t="s">
        <v>19</v>
      </c>
      <c r="M2" s="111"/>
      <c r="N2" s="111"/>
    </row>
    <row r="3" spans="1:14" ht="18.95" customHeight="1" x14ac:dyDescent="0.3">
      <c r="L3" s="111" t="s">
        <v>17</v>
      </c>
      <c r="M3" s="111"/>
      <c r="N3" s="29"/>
    </row>
    <row r="4" spans="1:14" ht="17.25" customHeight="1" x14ac:dyDescent="0.3">
      <c r="L4" s="111" t="s">
        <v>18</v>
      </c>
      <c r="M4" s="111"/>
      <c r="N4" s="29"/>
    </row>
    <row r="5" spans="1:14" ht="18" customHeight="1" x14ac:dyDescent="0.3">
      <c r="L5" s="125" t="s">
        <v>86</v>
      </c>
      <c r="M5" s="125"/>
      <c r="N5" s="29"/>
    </row>
    <row r="6" spans="1:14" ht="15" customHeight="1" x14ac:dyDescent="0.2">
      <c r="L6" s="25"/>
      <c r="M6" s="25"/>
      <c r="N6" s="25"/>
    </row>
    <row r="7" spans="1:14" ht="18.75" customHeight="1" x14ac:dyDescent="0.2">
      <c r="A7" s="124" t="s">
        <v>24</v>
      </c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</row>
    <row r="8" spans="1:14" ht="15" customHeight="1" x14ac:dyDescent="0.2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4" s="4" customFormat="1" ht="21.75" customHeight="1" x14ac:dyDescent="0.25">
      <c r="A9" s="119" t="s">
        <v>25</v>
      </c>
      <c r="B9" s="119"/>
      <c r="C9" s="119"/>
      <c r="D9" s="119"/>
      <c r="E9" s="119"/>
      <c r="F9" s="119"/>
      <c r="G9" s="119"/>
      <c r="H9" s="119"/>
      <c r="I9" s="119"/>
      <c r="J9" s="119"/>
      <c r="K9" s="119"/>
      <c r="L9" s="119"/>
      <c r="M9" s="119"/>
      <c r="N9" s="119"/>
    </row>
    <row r="10" spans="1:14" s="4" customFormat="1" ht="21.75" customHeight="1" x14ac:dyDescent="0.25">
      <c r="A10" s="27"/>
      <c r="B10" s="27"/>
      <c r="C10" s="28"/>
      <c r="D10" s="28"/>
      <c r="E10" s="28"/>
      <c r="F10" s="27"/>
      <c r="G10" s="27"/>
      <c r="H10" s="27"/>
      <c r="I10" s="27"/>
      <c r="J10" s="27"/>
      <c r="K10" s="27"/>
      <c r="L10" s="27"/>
      <c r="M10" s="28"/>
      <c r="N10" s="28"/>
    </row>
    <row r="11" spans="1:14" s="2" customFormat="1" ht="12.75" customHeight="1" x14ac:dyDescent="0.25">
      <c r="A11" s="121" t="s">
        <v>0</v>
      </c>
      <c r="B11" s="121" t="s">
        <v>12</v>
      </c>
      <c r="C11" s="104" t="s">
        <v>13</v>
      </c>
      <c r="D11" s="104" t="s">
        <v>6</v>
      </c>
      <c r="E11" s="104" t="s">
        <v>14</v>
      </c>
      <c r="F11" s="107" t="s">
        <v>26</v>
      </c>
      <c r="G11" s="107"/>
      <c r="H11" s="107"/>
      <c r="I11" s="107"/>
      <c r="J11" s="107"/>
      <c r="K11" s="107"/>
      <c r="L11" s="107"/>
      <c r="M11" s="108" t="s">
        <v>11</v>
      </c>
      <c r="N11" s="108" t="s">
        <v>7</v>
      </c>
    </row>
    <row r="12" spans="1:14" s="2" customFormat="1" x14ac:dyDescent="0.25">
      <c r="A12" s="121"/>
      <c r="B12" s="121"/>
      <c r="C12" s="105"/>
      <c r="D12" s="105"/>
      <c r="E12" s="105"/>
      <c r="F12" s="120" t="s">
        <v>1</v>
      </c>
      <c r="G12" s="121" t="s">
        <v>2</v>
      </c>
      <c r="H12" s="121"/>
      <c r="I12" s="121"/>
      <c r="J12" s="121"/>
      <c r="K12" s="121"/>
      <c r="L12" s="121"/>
      <c r="M12" s="109"/>
      <c r="N12" s="109"/>
    </row>
    <row r="13" spans="1:14" s="2" customFormat="1" x14ac:dyDescent="0.25">
      <c r="A13" s="121"/>
      <c r="B13" s="121"/>
      <c r="C13" s="105"/>
      <c r="D13" s="105"/>
      <c r="E13" s="105"/>
      <c r="F13" s="120"/>
      <c r="G13" s="122" t="s">
        <v>3</v>
      </c>
      <c r="H13" s="123"/>
      <c r="I13" s="123"/>
      <c r="J13" s="122" t="s">
        <v>5</v>
      </c>
      <c r="K13" s="123"/>
      <c r="L13" s="104" t="s">
        <v>10</v>
      </c>
      <c r="M13" s="109"/>
      <c r="N13" s="109"/>
    </row>
    <row r="14" spans="1:14" s="2" customFormat="1" ht="153" customHeight="1" x14ac:dyDescent="0.25">
      <c r="A14" s="121"/>
      <c r="B14" s="121"/>
      <c r="C14" s="106"/>
      <c r="D14" s="106"/>
      <c r="E14" s="106"/>
      <c r="F14" s="120"/>
      <c r="G14" s="7" t="s">
        <v>16</v>
      </c>
      <c r="H14" s="7" t="s">
        <v>9</v>
      </c>
      <c r="I14" s="7" t="s">
        <v>8</v>
      </c>
      <c r="J14" s="7" t="s">
        <v>4</v>
      </c>
      <c r="K14" s="7" t="s">
        <v>15</v>
      </c>
      <c r="L14" s="106"/>
      <c r="M14" s="110"/>
      <c r="N14" s="110"/>
    </row>
    <row r="15" spans="1:14" x14ac:dyDescent="0.2">
      <c r="A15" s="7">
        <v>1</v>
      </c>
      <c r="B15" s="7">
        <v>2</v>
      </c>
      <c r="C15" s="7">
        <v>3</v>
      </c>
      <c r="D15" s="11">
        <v>4</v>
      </c>
      <c r="E15" s="7">
        <v>5</v>
      </c>
      <c r="F15" s="7">
        <v>6</v>
      </c>
      <c r="G15" s="7">
        <v>7</v>
      </c>
      <c r="H15" s="7">
        <v>8</v>
      </c>
      <c r="I15" s="7">
        <v>9</v>
      </c>
      <c r="J15" s="7">
        <v>10</v>
      </c>
      <c r="K15" s="7">
        <v>11</v>
      </c>
      <c r="L15" s="7">
        <v>12</v>
      </c>
      <c r="M15" s="3">
        <v>13</v>
      </c>
      <c r="N15" s="7">
        <v>14</v>
      </c>
    </row>
    <row r="16" spans="1:14" s="48" customFormat="1" ht="18.75" x14ac:dyDescent="0.2">
      <c r="A16" s="101" t="s">
        <v>34</v>
      </c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3"/>
    </row>
    <row r="17" spans="1:14" s="48" customFormat="1" ht="15.75" x14ac:dyDescent="0.2">
      <c r="A17" s="98" t="s">
        <v>46</v>
      </c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100"/>
    </row>
    <row r="18" spans="1:14" s="48" customFormat="1" ht="15.75" x14ac:dyDescent="0.2">
      <c r="A18" s="50">
        <v>1</v>
      </c>
      <c r="B18" s="74" t="s">
        <v>35</v>
      </c>
      <c r="C18" s="51"/>
      <c r="D18" s="51"/>
      <c r="E18" s="83">
        <v>779.96799999999996</v>
      </c>
      <c r="F18" s="83">
        <v>726.40840000000014</v>
      </c>
      <c r="G18" s="83">
        <v>0</v>
      </c>
      <c r="H18" s="83">
        <v>0</v>
      </c>
      <c r="I18" s="83">
        <v>0</v>
      </c>
      <c r="J18" s="83">
        <v>0</v>
      </c>
      <c r="K18" s="83">
        <v>726.40840000000014</v>
      </c>
      <c r="L18" s="83">
        <v>0</v>
      </c>
      <c r="M18" s="51"/>
      <c r="N18" s="51"/>
    </row>
    <row r="19" spans="1:14" s="48" customFormat="1" ht="15.75" x14ac:dyDescent="0.2">
      <c r="A19" s="98" t="s">
        <v>42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100"/>
    </row>
    <row r="20" spans="1:14" s="48" customFormat="1" ht="114.75" x14ac:dyDescent="0.2">
      <c r="A20" s="60">
        <v>1</v>
      </c>
      <c r="B20" s="62" t="s">
        <v>65</v>
      </c>
      <c r="C20" s="60">
        <v>2025</v>
      </c>
      <c r="D20" s="77" t="s">
        <v>36</v>
      </c>
      <c r="E20" s="64">
        <v>77409.387000000002</v>
      </c>
      <c r="F20" s="63">
        <f>G20+H20+I20+J20+K20+L20</f>
        <v>34950.398000000001</v>
      </c>
      <c r="G20" s="63"/>
      <c r="H20" s="63"/>
      <c r="I20" s="63">
        <v>34950.398000000001</v>
      </c>
      <c r="J20" s="63"/>
      <c r="K20" s="63"/>
      <c r="L20" s="63"/>
      <c r="M20" s="61" t="s">
        <v>37</v>
      </c>
      <c r="N20" s="61" t="s">
        <v>38</v>
      </c>
    </row>
    <row r="21" spans="1:14" s="48" customFormat="1" ht="127.5" x14ac:dyDescent="0.2">
      <c r="A21" s="60">
        <v>2</v>
      </c>
      <c r="B21" s="75" t="s">
        <v>66</v>
      </c>
      <c r="C21" s="60">
        <v>2025</v>
      </c>
      <c r="D21" s="78" t="s">
        <v>36</v>
      </c>
      <c r="E21" s="63"/>
      <c r="F21" s="63">
        <f>G21+H21+I21+J21+K21+L21</f>
        <v>2000</v>
      </c>
      <c r="G21" s="79"/>
      <c r="H21" s="63"/>
      <c r="I21" s="79"/>
      <c r="J21" s="63"/>
      <c r="K21" s="63">
        <v>2000</v>
      </c>
      <c r="L21" s="63"/>
      <c r="M21" s="75"/>
      <c r="N21" s="60"/>
    </row>
    <row r="22" spans="1:14" s="48" customFormat="1" ht="63.75" x14ac:dyDescent="0.2">
      <c r="A22" s="60">
        <v>7</v>
      </c>
      <c r="B22" s="62" t="s">
        <v>67</v>
      </c>
      <c r="C22" s="60">
        <v>2025</v>
      </c>
      <c r="D22" s="60" t="s">
        <v>36</v>
      </c>
      <c r="E22" s="81">
        <v>31065.834999999999</v>
      </c>
      <c r="F22" s="64">
        <f t="shared" ref="F22:F24" si="0">G22+H22+I22+J22+K22+L22</f>
        <v>30924.960999999999</v>
      </c>
      <c r="G22" s="63"/>
      <c r="H22" s="63"/>
      <c r="I22" s="63"/>
      <c r="J22" s="63"/>
      <c r="K22" s="81">
        <v>30924.960999999999</v>
      </c>
      <c r="L22" s="63"/>
      <c r="M22" s="61" t="s">
        <v>39</v>
      </c>
      <c r="N22" s="60"/>
    </row>
    <row r="23" spans="1:14" s="48" customFormat="1" ht="51" x14ac:dyDescent="0.2">
      <c r="A23" s="60">
        <v>8</v>
      </c>
      <c r="B23" s="80" t="s">
        <v>68</v>
      </c>
      <c r="C23" s="60">
        <v>2025</v>
      </c>
      <c r="D23" s="61" t="s">
        <v>36</v>
      </c>
      <c r="E23" s="63">
        <v>2700</v>
      </c>
      <c r="F23" s="64">
        <f t="shared" si="0"/>
        <v>2700</v>
      </c>
      <c r="G23" s="82"/>
      <c r="H23" s="63"/>
      <c r="I23" s="63"/>
      <c r="J23" s="63"/>
      <c r="K23" s="63">
        <v>2700</v>
      </c>
      <c r="L23" s="63"/>
      <c r="M23" s="61" t="s">
        <v>40</v>
      </c>
      <c r="N23" s="60"/>
    </row>
    <row r="24" spans="1:14" s="48" customFormat="1" ht="63.75" x14ac:dyDescent="0.2">
      <c r="A24" s="60">
        <v>9</v>
      </c>
      <c r="B24" s="75" t="s">
        <v>69</v>
      </c>
      <c r="C24" s="60">
        <v>2025</v>
      </c>
      <c r="D24" s="61" t="s">
        <v>36</v>
      </c>
      <c r="E24" s="81">
        <v>2500</v>
      </c>
      <c r="F24" s="64">
        <f t="shared" si="0"/>
        <v>2500</v>
      </c>
      <c r="G24" s="63"/>
      <c r="H24" s="63"/>
      <c r="I24" s="63"/>
      <c r="J24" s="63"/>
      <c r="K24" s="81">
        <v>2500</v>
      </c>
      <c r="L24" s="63"/>
      <c r="M24" s="61" t="s">
        <v>40</v>
      </c>
      <c r="N24" s="60"/>
    </row>
    <row r="25" spans="1:14" s="48" customFormat="1" ht="76.5" x14ac:dyDescent="0.2">
      <c r="A25" s="60">
        <v>10</v>
      </c>
      <c r="B25" s="75" t="s">
        <v>70</v>
      </c>
      <c r="C25" s="60">
        <v>2025</v>
      </c>
      <c r="D25" s="61" t="s">
        <v>36</v>
      </c>
      <c r="E25" s="81">
        <v>4950</v>
      </c>
      <c r="F25" s="64">
        <v>4950</v>
      </c>
      <c r="G25" s="63"/>
      <c r="H25" s="63"/>
      <c r="I25" s="63"/>
      <c r="J25" s="63"/>
      <c r="K25" s="81">
        <v>4950</v>
      </c>
      <c r="L25" s="63"/>
      <c r="M25" s="61" t="s">
        <v>41</v>
      </c>
      <c r="N25" s="60"/>
    </row>
    <row r="26" spans="1:14" s="48" customFormat="1" ht="27" customHeight="1" x14ac:dyDescent="0.2">
      <c r="A26" s="101" t="s">
        <v>43</v>
      </c>
      <c r="B26" s="102"/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3"/>
    </row>
    <row r="27" spans="1:14" s="48" customFormat="1" ht="27" customHeight="1" x14ac:dyDescent="0.2">
      <c r="A27" s="98" t="s">
        <v>33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100"/>
    </row>
    <row r="28" spans="1:14" s="48" customFormat="1" ht="22.5" customHeight="1" x14ac:dyDescent="0.2">
      <c r="A28" s="50">
        <v>3</v>
      </c>
      <c r="B28" s="50" t="s">
        <v>27</v>
      </c>
      <c r="C28" s="51"/>
      <c r="D28" s="51"/>
      <c r="E28" s="71">
        <v>6529.2910000000002</v>
      </c>
      <c r="F28" s="71">
        <v>5774.0060000000003</v>
      </c>
      <c r="G28" s="71">
        <v>0</v>
      </c>
      <c r="H28" s="71">
        <v>0</v>
      </c>
      <c r="I28" s="71">
        <v>0</v>
      </c>
      <c r="J28" s="71">
        <v>0</v>
      </c>
      <c r="K28" s="71">
        <v>5774.0060000000003</v>
      </c>
      <c r="L28" s="71">
        <v>0</v>
      </c>
      <c r="M28" s="51"/>
      <c r="N28" s="51"/>
    </row>
    <row r="29" spans="1:14" s="48" customFormat="1" ht="203.25" customHeight="1" x14ac:dyDescent="0.2">
      <c r="A29" s="49">
        <v>1</v>
      </c>
      <c r="B29" s="52" t="s">
        <v>71</v>
      </c>
      <c r="C29" s="49">
        <v>2025</v>
      </c>
      <c r="D29" s="53" t="s">
        <v>28</v>
      </c>
      <c r="E29" s="54">
        <v>234.52099999999999</v>
      </c>
      <c r="F29" s="55">
        <f>G29+H29+I29+J29+K29+L29</f>
        <v>222.53200000000001</v>
      </c>
      <c r="G29" s="56"/>
      <c r="H29" s="56"/>
      <c r="I29" s="56"/>
      <c r="J29" s="57"/>
      <c r="K29" s="54">
        <v>222.53200000000001</v>
      </c>
      <c r="L29" s="56"/>
      <c r="M29" s="3" t="s">
        <v>29</v>
      </c>
      <c r="N29" s="3"/>
    </row>
    <row r="30" spans="1:14" s="48" customFormat="1" ht="198.75" customHeight="1" x14ac:dyDescent="0.2">
      <c r="A30" s="49">
        <v>2</v>
      </c>
      <c r="B30" s="52" t="s">
        <v>72</v>
      </c>
      <c r="C30" s="49">
        <v>2025</v>
      </c>
      <c r="D30" s="53" t="s">
        <v>28</v>
      </c>
      <c r="E30" s="54">
        <v>144.13200000000001</v>
      </c>
      <c r="F30" s="55">
        <f t="shared" ref="F30:F36" si="1">G30+H30+I30+J30+K30+L30</f>
        <v>126.474</v>
      </c>
      <c r="G30" s="56"/>
      <c r="H30" s="56"/>
      <c r="I30" s="56"/>
      <c r="J30" s="57"/>
      <c r="K30" s="54">
        <v>126.474</v>
      </c>
      <c r="L30" s="56"/>
      <c r="M30" s="53" t="s">
        <v>29</v>
      </c>
      <c r="N30" s="3"/>
    </row>
    <row r="31" spans="1:14" s="48" customFormat="1" ht="166.5" customHeight="1" x14ac:dyDescent="0.2">
      <c r="A31" s="49">
        <v>3</v>
      </c>
      <c r="B31" s="58" t="s">
        <v>73</v>
      </c>
      <c r="C31" s="49">
        <v>2025</v>
      </c>
      <c r="D31" s="53" t="s">
        <v>28</v>
      </c>
      <c r="E31" s="54">
        <v>600.63800000000003</v>
      </c>
      <c r="F31" s="55">
        <f t="shared" si="1"/>
        <v>525</v>
      </c>
      <c r="G31" s="56"/>
      <c r="H31" s="56"/>
      <c r="I31" s="56"/>
      <c r="J31" s="57"/>
      <c r="K31" s="59">
        <v>525</v>
      </c>
      <c r="L31" s="56"/>
      <c r="M31" s="53" t="s">
        <v>30</v>
      </c>
      <c r="N31" s="3"/>
    </row>
    <row r="32" spans="1:14" s="48" customFormat="1" ht="161.25" customHeight="1" x14ac:dyDescent="0.25">
      <c r="A32" s="49">
        <v>4</v>
      </c>
      <c r="B32" s="58" t="s">
        <v>74</v>
      </c>
      <c r="C32" s="3">
        <v>2025</v>
      </c>
      <c r="D32" s="53" t="s">
        <v>28</v>
      </c>
      <c r="E32" s="55">
        <v>1700</v>
      </c>
      <c r="F32" s="55">
        <f t="shared" si="1"/>
        <v>1500</v>
      </c>
      <c r="G32" s="65"/>
      <c r="H32" s="65"/>
      <c r="I32" s="66"/>
      <c r="J32" s="66"/>
      <c r="K32" s="73">
        <v>1500</v>
      </c>
      <c r="L32" s="66"/>
      <c r="M32" s="52" t="s">
        <v>31</v>
      </c>
      <c r="N32" s="3"/>
    </row>
    <row r="33" spans="1:14" s="48" customFormat="1" ht="106.5" customHeight="1" x14ac:dyDescent="0.2">
      <c r="A33" s="49">
        <v>5</v>
      </c>
      <c r="B33" s="58" t="s">
        <v>74</v>
      </c>
      <c r="C33" s="3">
        <v>2025</v>
      </c>
      <c r="D33" s="53" t="s">
        <v>28</v>
      </c>
      <c r="E33" s="55">
        <v>1950</v>
      </c>
      <c r="F33" s="55">
        <f t="shared" si="1"/>
        <v>1500</v>
      </c>
      <c r="G33" s="67"/>
      <c r="H33" s="67"/>
      <c r="I33" s="67"/>
      <c r="J33" s="67"/>
      <c r="K33" s="68">
        <v>1500</v>
      </c>
      <c r="L33" s="67"/>
      <c r="M33" s="3" t="s">
        <v>31</v>
      </c>
      <c r="N33" s="3"/>
    </row>
    <row r="34" spans="1:14" s="48" customFormat="1" ht="109.5" customHeight="1" x14ac:dyDescent="0.2">
      <c r="A34" s="49">
        <v>6</v>
      </c>
      <c r="B34" s="58" t="s">
        <v>74</v>
      </c>
      <c r="C34" s="3">
        <v>2025</v>
      </c>
      <c r="D34" s="53" t="s">
        <v>28</v>
      </c>
      <c r="E34" s="55">
        <v>800</v>
      </c>
      <c r="F34" s="55">
        <f t="shared" si="1"/>
        <v>800</v>
      </c>
      <c r="G34" s="69"/>
      <c r="H34" s="69"/>
      <c r="I34" s="69"/>
      <c r="J34" s="69"/>
      <c r="K34" s="70">
        <v>800</v>
      </c>
      <c r="L34" s="69"/>
      <c r="M34" s="3" t="s">
        <v>85</v>
      </c>
      <c r="N34" s="3"/>
    </row>
    <row r="35" spans="1:14" s="48" customFormat="1" ht="121.5" customHeight="1" x14ac:dyDescent="0.2">
      <c r="A35" s="49">
        <v>7</v>
      </c>
      <c r="B35" s="58" t="s">
        <v>74</v>
      </c>
      <c r="C35" s="3">
        <v>2025</v>
      </c>
      <c r="D35" s="53" t="s">
        <v>28</v>
      </c>
      <c r="E35" s="55">
        <v>800</v>
      </c>
      <c r="F35" s="55">
        <f t="shared" si="1"/>
        <v>800</v>
      </c>
      <c r="G35" s="69"/>
      <c r="H35" s="69"/>
      <c r="I35" s="69"/>
      <c r="J35" s="69"/>
      <c r="K35" s="70">
        <v>800</v>
      </c>
      <c r="L35" s="69"/>
      <c r="M35" s="3" t="s">
        <v>85</v>
      </c>
      <c r="N35" s="3"/>
    </row>
    <row r="36" spans="1:14" s="48" customFormat="1" ht="113.25" customHeight="1" x14ac:dyDescent="0.2">
      <c r="A36" s="49">
        <v>8</v>
      </c>
      <c r="B36" s="58" t="s">
        <v>75</v>
      </c>
      <c r="C36" s="3">
        <v>2025</v>
      </c>
      <c r="D36" s="53" t="s">
        <v>28</v>
      </c>
      <c r="E36" s="55">
        <v>300</v>
      </c>
      <c r="F36" s="55">
        <f t="shared" si="1"/>
        <v>300</v>
      </c>
      <c r="G36" s="69"/>
      <c r="H36" s="69"/>
      <c r="I36" s="69"/>
      <c r="J36" s="69"/>
      <c r="K36" s="70">
        <v>300</v>
      </c>
      <c r="L36" s="69"/>
      <c r="M36" s="3" t="s">
        <v>32</v>
      </c>
      <c r="N36" s="3"/>
    </row>
    <row r="37" spans="1:14" s="48" customFormat="1" ht="20.25" customHeight="1" x14ac:dyDescent="0.2">
      <c r="A37" s="101" t="s">
        <v>45</v>
      </c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3"/>
    </row>
    <row r="38" spans="1:14" s="48" customFormat="1" ht="22.5" customHeight="1" x14ac:dyDescent="0.2">
      <c r="A38" s="98" t="s">
        <v>47</v>
      </c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100"/>
    </row>
    <row r="39" spans="1:14" s="48" customFormat="1" ht="22.5" customHeight="1" x14ac:dyDescent="0.2">
      <c r="A39" s="85">
        <v>4</v>
      </c>
      <c r="B39" s="74" t="s">
        <v>44</v>
      </c>
      <c r="C39" s="3"/>
      <c r="D39" s="53"/>
      <c r="E39" s="76">
        <f>SUM(E40)</f>
        <v>0</v>
      </c>
      <c r="F39" s="76">
        <f>SUM(F40)</f>
        <v>0</v>
      </c>
      <c r="G39" s="76">
        <f t="shared" ref="G39:L39" si="2">SUM(G40)</f>
        <v>0</v>
      </c>
      <c r="H39" s="76">
        <f t="shared" si="2"/>
        <v>0</v>
      </c>
      <c r="I39" s="76">
        <f t="shared" si="2"/>
        <v>0</v>
      </c>
      <c r="J39" s="76">
        <f t="shared" si="2"/>
        <v>0</v>
      </c>
      <c r="K39" s="76">
        <f t="shared" si="2"/>
        <v>0</v>
      </c>
      <c r="L39" s="76">
        <f t="shared" si="2"/>
        <v>0</v>
      </c>
      <c r="M39" s="3"/>
      <c r="N39" s="3"/>
    </row>
    <row r="40" spans="1:14" s="48" customFormat="1" ht="22.5" customHeight="1" x14ac:dyDescent="0.2">
      <c r="A40" s="113" t="s">
        <v>48</v>
      </c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5"/>
    </row>
    <row r="41" spans="1:14" s="48" customFormat="1" ht="189.75" customHeight="1" x14ac:dyDescent="0.2">
      <c r="A41" s="61">
        <v>1</v>
      </c>
      <c r="B41" s="80" t="s">
        <v>76</v>
      </c>
      <c r="C41" s="60">
        <v>2025</v>
      </c>
      <c r="D41" s="61" t="s">
        <v>49</v>
      </c>
      <c r="E41" s="63">
        <v>43302.355000000003</v>
      </c>
      <c r="F41" s="63">
        <f>G41+H41+I41+J41+K41+L41</f>
        <v>6000</v>
      </c>
      <c r="G41" s="63"/>
      <c r="H41" s="63"/>
      <c r="I41" s="63"/>
      <c r="J41" s="63"/>
      <c r="K41" s="63">
        <v>6000</v>
      </c>
      <c r="L41" s="84"/>
      <c r="M41" s="61" t="s">
        <v>50</v>
      </c>
      <c r="N41" s="61"/>
    </row>
    <row r="42" spans="1:14" s="48" customFormat="1" ht="25.5" customHeight="1" x14ac:dyDescent="0.2">
      <c r="A42" s="101" t="s">
        <v>52</v>
      </c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3"/>
    </row>
    <row r="43" spans="1:14" s="48" customFormat="1" ht="25.5" customHeight="1" x14ac:dyDescent="0.2">
      <c r="A43" s="98" t="s">
        <v>53</v>
      </c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100"/>
    </row>
    <row r="44" spans="1:14" s="48" customFormat="1" ht="25.5" customHeight="1" x14ac:dyDescent="0.2">
      <c r="A44" s="86">
        <v>5</v>
      </c>
      <c r="B44" s="74" t="s">
        <v>51</v>
      </c>
      <c r="C44" s="60"/>
      <c r="D44" s="61"/>
      <c r="E44" s="76">
        <f>SUM(E45)</f>
        <v>0</v>
      </c>
      <c r="F44" s="76">
        <f>SUM(F45)</f>
        <v>0</v>
      </c>
      <c r="G44" s="76">
        <f t="shared" ref="G44:L44" si="3">SUM(G45)</f>
        <v>0</v>
      </c>
      <c r="H44" s="76">
        <f t="shared" si="3"/>
        <v>0</v>
      </c>
      <c r="I44" s="76">
        <f t="shared" si="3"/>
        <v>0</v>
      </c>
      <c r="J44" s="76">
        <f t="shared" si="3"/>
        <v>0</v>
      </c>
      <c r="K44" s="76">
        <f t="shared" si="3"/>
        <v>0</v>
      </c>
      <c r="L44" s="76">
        <f t="shared" si="3"/>
        <v>0</v>
      </c>
      <c r="M44" s="61"/>
      <c r="N44" s="61"/>
    </row>
    <row r="45" spans="1:14" s="48" customFormat="1" ht="17.25" customHeight="1" x14ac:dyDescent="0.2">
      <c r="A45" s="116" t="s">
        <v>56</v>
      </c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8"/>
    </row>
    <row r="46" spans="1:14" s="48" customFormat="1" ht="78.75" customHeight="1" x14ac:dyDescent="0.2">
      <c r="A46" s="61">
        <v>1</v>
      </c>
      <c r="B46" s="62" t="s">
        <v>77</v>
      </c>
      <c r="C46" s="60">
        <v>2025</v>
      </c>
      <c r="D46" s="61" t="s">
        <v>36</v>
      </c>
      <c r="E46" s="64">
        <v>94675.778000000006</v>
      </c>
      <c r="F46" s="64">
        <f>G46+H46+I46+J46+K46+L46</f>
        <v>20000.004000000001</v>
      </c>
      <c r="G46" s="64"/>
      <c r="H46" s="64"/>
      <c r="I46" s="64">
        <v>20000.004000000001</v>
      </c>
      <c r="J46" s="64"/>
      <c r="K46" s="63"/>
      <c r="L46" s="63"/>
      <c r="M46" s="61" t="s">
        <v>54</v>
      </c>
      <c r="N46" s="61" t="s">
        <v>55</v>
      </c>
    </row>
    <row r="47" spans="1:14" s="48" customFormat="1" ht="125.25" customHeight="1" x14ac:dyDescent="0.2">
      <c r="A47" s="61">
        <v>2</v>
      </c>
      <c r="B47" s="62" t="s">
        <v>78</v>
      </c>
      <c r="C47" s="60">
        <v>2025</v>
      </c>
      <c r="D47" s="61" t="s">
        <v>36</v>
      </c>
      <c r="E47" s="87"/>
      <c r="F47" s="64">
        <f t="shared" ref="F47" si="4">G47+H47+I47+J47+K47+L47</f>
        <v>2000</v>
      </c>
      <c r="G47" s="64"/>
      <c r="H47" s="64"/>
      <c r="I47" s="64"/>
      <c r="J47" s="64"/>
      <c r="K47" s="64">
        <v>2000</v>
      </c>
      <c r="L47" s="63"/>
      <c r="M47" s="61"/>
      <c r="N47" s="61"/>
    </row>
    <row r="48" spans="1:14" s="48" customFormat="1" ht="22.5" customHeight="1" x14ac:dyDescent="0.2">
      <c r="A48" s="101" t="s">
        <v>58</v>
      </c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3"/>
    </row>
    <row r="49" spans="1:17" s="48" customFormat="1" ht="22.5" customHeight="1" x14ac:dyDescent="0.2">
      <c r="A49" s="98" t="s">
        <v>59</v>
      </c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100"/>
    </row>
    <row r="50" spans="1:17" s="48" customFormat="1" ht="32.25" customHeight="1" x14ac:dyDescent="0.2">
      <c r="A50" s="86">
        <v>6</v>
      </c>
      <c r="B50" s="88" t="s">
        <v>57</v>
      </c>
      <c r="C50" s="60"/>
      <c r="D50" s="61"/>
      <c r="E50" s="97">
        <v>228665.71600000004</v>
      </c>
      <c r="F50" s="97">
        <v>182231.13999999998</v>
      </c>
      <c r="G50" s="97">
        <v>0</v>
      </c>
      <c r="H50" s="97">
        <v>0</v>
      </c>
      <c r="I50" s="97">
        <v>0</v>
      </c>
      <c r="J50" s="97">
        <v>0</v>
      </c>
      <c r="K50" s="97">
        <v>182231.13999999998</v>
      </c>
      <c r="L50" s="97">
        <v>0</v>
      </c>
      <c r="M50" s="61"/>
      <c r="N50" s="61"/>
    </row>
    <row r="51" spans="1:17" s="48" customFormat="1" ht="39" customHeight="1" x14ac:dyDescent="0.2">
      <c r="A51" s="116" t="s">
        <v>63</v>
      </c>
      <c r="B51" s="11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8"/>
    </row>
    <row r="52" spans="1:17" s="48" customFormat="1" ht="107.25" customHeight="1" x14ac:dyDescent="0.2">
      <c r="A52" s="61">
        <v>1</v>
      </c>
      <c r="B52" s="75" t="s">
        <v>82</v>
      </c>
      <c r="C52" s="60">
        <v>2025</v>
      </c>
      <c r="D52" s="61" t="s">
        <v>60</v>
      </c>
      <c r="E52" s="89">
        <v>381.96100000000001</v>
      </c>
      <c r="F52" s="63">
        <f t="shared" ref="F52:F57" si="5">G52+H52+I52+J52+K52+L52</f>
        <v>160.702</v>
      </c>
      <c r="G52" s="63"/>
      <c r="H52" s="63"/>
      <c r="I52" s="63"/>
      <c r="J52" s="63"/>
      <c r="K52" s="90">
        <v>160.702</v>
      </c>
      <c r="L52" s="63"/>
      <c r="M52" s="61" t="s">
        <v>61</v>
      </c>
      <c r="N52" s="91"/>
    </row>
    <row r="53" spans="1:17" s="48" customFormat="1" ht="112.5" customHeight="1" x14ac:dyDescent="0.2">
      <c r="A53" s="61">
        <v>2</v>
      </c>
      <c r="B53" s="75" t="s">
        <v>83</v>
      </c>
      <c r="C53" s="60">
        <v>2025</v>
      </c>
      <c r="D53" s="61" t="s">
        <v>60</v>
      </c>
      <c r="E53" s="89">
        <v>354.28300000000002</v>
      </c>
      <c r="F53" s="63">
        <f t="shared" si="5"/>
        <v>100.327</v>
      </c>
      <c r="G53" s="63"/>
      <c r="H53" s="63"/>
      <c r="I53" s="63"/>
      <c r="J53" s="63"/>
      <c r="K53" s="90">
        <v>100.327</v>
      </c>
      <c r="L53" s="63"/>
      <c r="M53" s="61" t="s">
        <v>61</v>
      </c>
      <c r="N53" s="91"/>
    </row>
    <row r="54" spans="1:17" s="48" customFormat="1" ht="107.25" customHeight="1" x14ac:dyDescent="0.2">
      <c r="A54" s="61">
        <v>3</v>
      </c>
      <c r="B54" s="62" t="s">
        <v>84</v>
      </c>
      <c r="C54" s="60">
        <v>2025</v>
      </c>
      <c r="D54" s="61" t="s">
        <v>60</v>
      </c>
      <c r="E54" s="89">
        <v>671.49800000000005</v>
      </c>
      <c r="F54" s="63">
        <f t="shared" si="5"/>
        <v>449.19799999999998</v>
      </c>
      <c r="G54" s="92"/>
      <c r="H54" s="92"/>
      <c r="I54" s="92"/>
      <c r="J54" s="92"/>
      <c r="K54" s="63">
        <v>449.19799999999998</v>
      </c>
      <c r="L54" s="92"/>
      <c r="M54" s="61" t="s">
        <v>61</v>
      </c>
      <c r="N54" s="91"/>
    </row>
    <row r="55" spans="1:17" s="48" customFormat="1" ht="90" customHeight="1" x14ac:dyDescent="0.2">
      <c r="A55" s="60">
        <v>6</v>
      </c>
      <c r="B55" s="80" t="s">
        <v>79</v>
      </c>
      <c r="C55" s="49">
        <v>2025</v>
      </c>
      <c r="D55" s="49" t="s">
        <v>36</v>
      </c>
      <c r="E55" s="63">
        <v>10106.271000000001</v>
      </c>
      <c r="F55" s="93">
        <f t="shared" si="5"/>
        <v>1500</v>
      </c>
      <c r="G55" s="94"/>
      <c r="H55" s="94"/>
      <c r="I55" s="94"/>
      <c r="J55" s="94"/>
      <c r="K55" s="93">
        <v>1500</v>
      </c>
      <c r="L55" s="94"/>
      <c r="M55" s="94" t="s">
        <v>62</v>
      </c>
      <c r="N55" s="91"/>
    </row>
    <row r="56" spans="1:17" s="48" customFormat="1" ht="75.75" customHeight="1" x14ac:dyDescent="0.2">
      <c r="A56" s="61">
        <v>13</v>
      </c>
      <c r="B56" s="80" t="s">
        <v>80</v>
      </c>
      <c r="C56" s="49">
        <v>2025</v>
      </c>
      <c r="D56" s="60" t="s">
        <v>36</v>
      </c>
      <c r="E56" s="81">
        <v>2000</v>
      </c>
      <c r="F56" s="93">
        <f t="shared" si="5"/>
        <v>2000</v>
      </c>
      <c r="G56" s="93"/>
      <c r="H56" s="93"/>
      <c r="I56" s="93"/>
      <c r="J56" s="93"/>
      <c r="K56" s="81">
        <v>2000</v>
      </c>
      <c r="L56" s="95"/>
      <c r="M56" s="96" t="s">
        <v>62</v>
      </c>
      <c r="N56" s="91"/>
    </row>
    <row r="57" spans="1:17" s="48" customFormat="1" ht="96.75" customHeight="1" x14ac:dyDescent="0.2">
      <c r="A57" s="61">
        <v>15</v>
      </c>
      <c r="B57" s="80" t="s">
        <v>81</v>
      </c>
      <c r="C57" s="49">
        <v>2025</v>
      </c>
      <c r="D57" s="60" t="s">
        <v>36</v>
      </c>
      <c r="E57" s="81">
        <v>4000</v>
      </c>
      <c r="F57" s="93">
        <f t="shared" si="5"/>
        <v>4000</v>
      </c>
      <c r="G57" s="93"/>
      <c r="H57" s="93"/>
      <c r="I57" s="93"/>
      <c r="J57" s="93"/>
      <c r="K57" s="81">
        <v>4000</v>
      </c>
      <c r="L57" s="95"/>
      <c r="M57" s="96" t="s">
        <v>62</v>
      </c>
      <c r="N57" s="91"/>
    </row>
    <row r="58" spans="1:17" s="35" customFormat="1" ht="20.25" customHeight="1" x14ac:dyDescent="0.2">
      <c r="A58" s="98" t="s">
        <v>64</v>
      </c>
      <c r="B58" s="99"/>
      <c r="C58" s="99"/>
      <c r="D58" s="99"/>
      <c r="E58" s="99"/>
      <c r="F58" s="99"/>
      <c r="G58" s="99"/>
      <c r="H58" s="99"/>
      <c r="I58" s="99"/>
      <c r="J58" s="99"/>
      <c r="K58" s="99"/>
      <c r="L58" s="99"/>
      <c r="M58" s="99"/>
      <c r="N58" s="100"/>
    </row>
    <row r="59" spans="1:17" s="35" customFormat="1" ht="20.25" customHeight="1" x14ac:dyDescent="0.2">
      <c r="A59" s="44"/>
      <c r="B59" s="47" t="s">
        <v>20</v>
      </c>
      <c r="C59" s="44"/>
      <c r="D59" s="44"/>
      <c r="E59" s="72">
        <v>235974.97500000003</v>
      </c>
      <c r="F59" s="72">
        <v>188731.55439999999</v>
      </c>
      <c r="G59" s="72">
        <v>0</v>
      </c>
      <c r="H59" s="72">
        <v>0</v>
      </c>
      <c r="I59" s="72">
        <v>0</v>
      </c>
      <c r="J59" s="72">
        <v>0</v>
      </c>
      <c r="K59" s="72">
        <v>188731.55439999999</v>
      </c>
      <c r="L59" s="72">
        <v>0</v>
      </c>
      <c r="M59" s="46"/>
      <c r="N59" s="37"/>
    </row>
    <row r="60" spans="1:17" s="45" customFormat="1" ht="20.25" customHeight="1" x14ac:dyDescent="0.2">
      <c r="A60" s="38"/>
      <c r="B60" s="39"/>
      <c r="C60" s="38"/>
      <c r="D60" s="38"/>
      <c r="E60" s="40"/>
      <c r="F60" s="41"/>
      <c r="G60" s="41"/>
      <c r="H60" s="41"/>
      <c r="I60" s="41"/>
      <c r="J60" s="41"/>
      <c r="K60" s="42"/>
      <c r="L60" s="41"/>
      <c r="M60" s="38"/>
      <c r="N60" s="43"/>
    </row>
    <row r="61" spans="1:17" ht="51" customHeight="1" x14ac:dyDescent="0.3">
      <c r="A61" s="15"/>
      <c r="B61" s="111" t="s">
        <v>22</v>
      </c>
      <c r="C61" s="111"/>
      <c r="D61" s="111"/>
      <c r="E61" s="17"/>
      <c r="F61" s="23"/>
      <c r="G61" s="23"/>
      <c r="H61" s="23"/>
      <c r="I61" s="112" t="s">
        <v>23</v>
      </c>
      <c r="J61" s="112"/>
      <c r="K61" s="112"/>
      <c r="L61" s="112"/>
      <c r="M61" s="19"/>
      <c r="N61" s="16"/>
      <c r="P61" s="24"/>
      <c r="Q61" s="24"/>
    </row>
    <row r="62" spans="1:17" x14ac:dyDescent="0.2">
      <c r="A62" s="15"/>
      <c r="B62" s="16"/>
      <c r="C62" s="9"/>
      <c r="D62" s="13"/>
      <c r="E62" s="32"/>
      <c r="F62" s="33"/>
      <c r="G62" s="33"/>
      <c r="H62" s="33"/>
      <c r="I62" s="33"/>
      <c r="J62" s="33"/>
      <c r="K62" s="33"/>
      <c r="L62" s="33"/>
      <c r="M62" s="20"/>
      <c r="N62" s="16"/>
      <c r="P62" s="24"/>
      <c r="Q62" s="24"/>
    </row>
    <row r="63" spans="1:17" x14ac:dyDescent="0.2">
      <c r="A63" s="15"/>
      <c r="B63" s="16"/>
      <c r="C63" s="9"/>
      <c r="D63" s="13"/>
      <c r="E63" s="17"/>
      <c r="F63" s="10"/>
      <c r="G63" s="10"/>
      <c r="H63" s="10"/>
      <c r="I63" s="10"/>
      <c r="J63" s="10"/>
      <c r="K63" s="10"/>
      <c r="L63" s="10"/>
      <c r="M63" s="20"/>
      <c r="N63" s="16"/>
      <c r="P63" s="24"/>
      <c r="Q63" s="24"/>
    </row>
    <row r="64" spans="1:17" x14ac:dyDescent="0.2">
      <c r="A64" s="15"/>
      <c r="B64" s="16"/>
      <c r="C64" s="9"/>
      <c r="D64" s="13"/>
      <c r="E64" s="36"/>
      <c r="F64" s="36"/>
      <c r="G64" s="36"/>
      <c r="H64" s="36"/>
      <c r="I64" s="36"/>
      <c r="J64" s="36"/>
      <c r="K64" s="36"/>
      <c r="L64" s="36"/>
      <c r="M64" s="20"/>
      <c r="N64" s="16"/>
      <c r="P64" s="24"/>
      <c r="Q64" s="24"/>
    </row>
    <row r="65" spans="2:17" x14ac:dyDescent="0.2">
      <c r="B65" s="31"/>
      <c r="C65" s="8"/>
      <c r="D65" s="14"/>
      <c r="F65" s="6"/>
      <c r="G65" s="6"/>
      <c r="H65" s="6"/>
      <c r="I65" s="6"/>
      <c r="J65" s="6"/>
      <c r="K65" s="6"/>
      <c r="L65" s="6"/>
      <c r="M65" s="21"/>
      <c r="P65" s="24"/>
      <c r="Q65" s="24"/>
    </row>
    <row r="66" spans="2:17" x14ac:dyDescent="0.2">
      <c r="F66" s="6"/>
      <c r="G66" s="6"/>
      <c r="H66" s="6"/>
      <c r="I66" s="6"/>
      <c r="J66" s="6"/>
      <c r="K66" s="6"/>
      <c r="L66" s="6"/>
      <c r="M66" s="22"/>
      <c r="P66" s="24"/>
      <c r="Q66" s="24"/>
    </row>
    <row r="67" spans="2:17" x14ac:dyDescent="0.2">
      <c r="E67" s="34"/>
      <c r="F67" s="34"/>
      <c r="G67" s="34"/>
      <c r="H67" s="34"/>
      <c r="I67" s="34"/>
      <c r="J67" s="34"/>
      <c r="K67" s="34"/>
      <c r="L67" s="5"/>
      <c r="M67" s="22"/>
    </row>
    <row r="68" spans="2:17" x14ac:dyDescent="0.2">
      <c r="F68" s="5"/>
      <c r="G68" s="5"/>
      <c r="H68" s="5"/>
      <c r="I68" s="5"/>
      <c r="J68" s="5"/>
      <c r="K68" s="5"/>
      <c r="L68" s="5"/>
      <c r="M68" s="31"/>
    </row>
    <row r="69" spans="2:17" x14ac:dyDescent="0.2">
      <c r="F69" s="5"/>
      <c r="G69" s="5"/>
      <c r="H69" s="5"/>
      <c r="I69" s="5"/>
      <c r="J69" s="5"/>
      <c r="K69" s="5"/>
      <c r="L69" s="5"/>
      <c r="M69" s="22"/>
    </row>
    <row r="70" spans="2:17" x14ac:dyDescent="0.2">
      <c r="F70" s="5"/>
      <c r="G70" s="5"/>
      <c r="H70" s="5"/>
      <c r="I70" s="5"/>
      <c r="J70" s="5"/>
      <c r="K70" s="5"/>
      <c r="L70" s="5"/>
      <c r="M70" s="22"/>
    </row>
  </sheetData>
  <mergeCells count="36">
    <mergeCell ref="L2:N2"/>
    <mergeCell ref="A9:N9"/>
    <mergeCell ref="N11:N14"/>
    <mergeCell ref="F12:F14"/>
    <mergeCell ref="G12:L12"/>
    <mergeCell ref="G13:I13"/>
    <mergeCell ref="J13:K13"/>
    <mergeCell ref="L13:L14"/>
    <mergeCell ref="A11:A14"/>
    <mergeCell ref="B11:B14"/>
    <mergeCell ref="C11:C14"/>
    <mergeCell ref="L4:M4"/>
    <mergeCell ref="E11:E14"/>
    <mergeCell ref="L5:M5"/>
    <mergeCell ref="L3:M3"/>
    <mergeCell ref="A7:N7"/>
    <mergeCell ref="B61:D61"/>
    <mergeCell ref="I61:L61"/>
    <mergeCell ref="A58:N58"/>
    <mergeCell ref="A26:N26"/>
    <mergeCell ref="A27:N27"/>
    <mergeCell ref="A40:N40"/>
    <mergeCell ref="A42:N42"/>
    <mergeCell ref="A43:N43"/>
    <mergeCell ref="A45:N45"/>
    <mergeCell ref="A48:N48"/>
    <mergeCell ref="A49:N49"/>
    <mergeCell ref="A51:N51"/>
    <mergeCell ref="A17:N17"/>
    <mergeCell ref="A19:N19"/>
    <mergeCell ref="A37:N37"/>
    <mergeCell ref="A38:N38"/>
    <mergeCell ref="D11:D14"/>
    <mergeCell ref="F11:L11"/>
    <mergeCell ref="M11:M14"/>
    <mergeCell ref="A16:N16"/>
  </mergeCells>
  <pageMargins left="0.62992125984251968" right="0.23622047244094491" top="0.74803149606299213" bottom="0.74803149606299213" header="0.31496062992125984" footer="0.31496062992125984"/>
  <pageSetup paperSize="9" scale="68" fitToHeight="0" orientation="landscape" r:id="rId1"/>
  <headerFooter differentFirst="1">
    <oddHeader xml:space="preserve">&amp;C&amp;P&amp;RПродовження додатку </oddHeader>
    <firstHeader>&amp;C1</firstHeader>
  </headerFooter>
  <rowBreaks count="1" manualBreakCount="1">
    <brk id="31" max="1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Лист2!Заголовки_для_друку</vt:lpstr>
      <vt:lpstr>Лист2!Область_друку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2025-02-25T11:41:48Z</dcterms:modified>
</cp:coreProperties>
</file>