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370" windowHeight="12332"/>
  </bookViews>
  <sheets>
    <sheet name="Аркуш1" sheetId="1" r:id="rId1"/>
  </sheets>
  <definedNames>
    <definedName name="_xlnm.Print_Area" localSheetId="0">Аркуш1!$A$2:$N$51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0" i="1" l="1"/>
  <c r="J47" i="1" l="1"/>
  <c r="G14" i="1" l="1"/>
  <c r="G15" i="1"/>
  <c r="G17" i="1"/>
  <c r="G18" i="1"/>
  <c r="H50" i="1" l="1"/>
  <c r="H49" i="1"/>
  <c r="H48" i="1"/>
  <c r="I50" i="1"/>
  <c r="I49" i="1"/>
  <c r="I48" i="1"/>
  <c r="I51" i="1" s="1"/>
  <c r="J49" i="1"/>
  <c r="J48" i="1"/>
  <c r="K50" i="1"/>
  <c r="K49" i="1"/>
  <c r="K48" i="1"/>
  <c r="L50" i="1"/>
  <c r="L49" i="1"/>
  <c r="L48" i="1"/>
  <c r="L51" i="1" s="1"/>
  <c r="H47" i="1"/>
  <c r="I47" i="1"/>
  <c r="K47" i="1"/>
  <c r="L47" i="1"/>
  <c r="K30" i="1"/>
  <c r="G46" i="1"/>
  <c r="G45" i="1"/>
  <c r="G44" i="1"/>
  <c r="G43" i="1"/>
  <c r="G42" i="1"/>
  <c r="G41" i="1"/>
  <c r="G39" i="1"/>
  <c r="G40" i="1"/>
  <c r="G38" i="1"/>
  <c r="G35" i="1"/>
  <c r="G37" i="1"/>
  <c r="G36" i="1"/>
  <c r="G32" i="1"/>
  <c r="G33" i="1"/>
  <c r="G34" i="1"/>
  <c r="G48" i="1" l="1"/>
  <c r="H51" i="1"/>
  <c r="K51" i="1"/>
  <c r="J51" i="1"/>
  <c r="G47" i="1"/>
  <c r="H30" i="1"/>
  <c r="I30" i="1"/>
  <c r="J30" i="1"/>
  <c r="L30" i="1"/>
  <c r="G29" i="1"/>
  <c r="G28" i="1"/>
  <c r="G27" i="1"/>
  <c r="G26" i="1"/>
  <c r="G25" i="1"/>
  <c r="G24" i="1"/>
  <c r="J22" i="1"/>
  <c r="G21" i="1"/>
  <c r="G20" i="1"/>
  <c r="G19" i="1"/>
  <c r="G16" i="1"/>
  <c r="G13" i="1"/>
  <c r="H22" i="1"/>
  <c r="I22" i="1"/>
  <c r="K22" i="1"/>
  <c r="L22" i="1"/>
  <c r="G50" i="1" l="1"/>
  <c r="G49" i="1"/>
  <c r="G51" i="1" s="1"/>
  <c r="G22" i="1"/>
  <c r="G30" i="1"/>
</calcChain>
</file>

<file path=xl/sharedStrings.xml><?xml version="1.0" encoding="utf-8"?>
<sst xmlns="http://schemas.openxmlformats.org/spreadsheetml/2006/main" count="70" uniqueCount="62">
  <si>
    <t xml:space="preserve">№ і назва 
завдання Стратегії розвитку Донецької області на період 
до 2027 року </t>
  </si>
  <si>
    <t>№   з/ п</t>
  </si>
  <si>
    <t>Зміст заходу</t>
  </si>
  <si>
    <t xml:space="preserve">Термін виконання </t>
  </si>
  <si>
    <t xml:space="preserve">Виконавець </t>
  </si>
  <si>
    <t>Всього</t>
  </si>
  <si>
    <t>Витрати на реалізацію, тис.грн</t>
  </si>
  <si>
    <t>Державного бюджету</t>
  </si>
  <si>
    <t>у тому числі за рахунок коштів:</t>
  </si>
  <si>
    <t>підприємств</t>
  </si>
  <si>
    <t>інших джерел</t>
  </si>
  <si>
    <t>обласного бюджету</t>
  </si>
  <si>
    <t>бюджету територіальної громади</t>
  </si>
  <si>
    <t>найменування показника</t>
  </si>
  <si>
    <t>значення показника</t>
  </si>
  <si>
    <t>Відділ у справах сім'ї, молоді, фізичної культури та спорту</t>
  </si>
  <si>
    <t>Кількість заходів, од.</t>
  </si>
  <si>
    <t>Заходи програми розвитку фізичної культури та спорту 
в Слов’янській міській територіальній громаді на 2025 – 2027 роки</t>
  </si>
  <si>
    <t>Очікуваний результат</t>
  </si>
  <si>
    <t>місцевих бюджетів</t>
  </si>
  <si>
    <t>2.3.3 Підтримка спорту вищих досягнень, дитячо-юнацького і резервного спорту</t>
  </si>
  <si>
    <t>І. Підвищення  рухової оздоровчої активності населення</t>
  </si>
  <si>
    <t>1.1.</t>
  </si>
  <si>
    <t>Проведення навчально-тренувальних зборів, змагань, турнірів, спортивно-масових, урочистих заходів,тощо; забезпечення участі спортсменів, команд та організацій у міських, регіональних, обласних, Всеукраїнських та міжнародних змаганнях з олімпійських видів спорту</t>
  </si>
  <si>
    <t>Відділ у справах сім'ї, молоді, фізичної культури та спорту; ДЮСШ; громадські організації</t>
  </si>
  <si>
    <t>2.2.</t>
  </si>
  <si>
    <t>Проведення навчально-тренувальних зборів, змагань, турнірів, спортивно-масових, урочистих заходів,тощо; забезпечення участі спортсменів, команд та організацій у міських, регіональних, обласних, Всеукраїнських та міжнародних змаганнях з неолімпійських видів спорту</t>
  </si>
  <si>
    <t>Відділ у справах сім'ї, молоді, фізичної культури та спорту; громадські організації</t>
  </si>
  <si>
    <t>2.3.</t>
  </si>
  <si>
    <t>Проведення навчально-тренувальних зборів, змагань, турнірів, спортивно-масових, урочистих заходів,тощо; забезпечення участі спортсменів, команд та організацій у міських, регіональних, обласних, Всеукраїнських та міжнародних змаганнях з видів спорту серед людей з інвалідністю</t>
  </si>
  <si>
    <t>ІI. Підтримка спорту вищих досягнень</t>
  </si>
  <si>
    <t>2.1.</t>
  </si>
  <si>
    <t>2.2</t>
  </si>
  <si>
    <t>Виплата стипендії провідним та перспективним спортсменам Слов'янської міської територіальної громади</t>
  </si>
  <si>
    <t>Виплата одноразових винагород, премій спортсменам та їх тренерам за досягнення високих спортивних результатів</t>
  </si>
  <si>
    <t xml:space="preserve"> Відділ у справах сім'ї, молоді, фізичної культури та спорту</t>
  </si>
  <si>
    <t>Кількість стипендій</t>
  </si>
  <si>
    <t>Кількість винагород</t>
  </si>
  <si>
    <t>ІII. Утримання та розвиток комунальних закладів спортивного профілю</t>
  </si>
  <si>
    <t>3.1.</t>
  </si>
  <si>
    <t>3.4.</t>
  </si>
  <si>
    <t>3.5.</t>
  </si>
  <si>
    <t xml:space="preserve"> Утримання КПНЗ "Міська КДЮСШ", в тому числі участь учнів у чемпіонатах Донецької області, чемпіонатах України; проведення навчально-тренувальних зборів  </t>
  </si>
  <si>
    <t>Відділ у справах сім'ї, молоді, фізичної культури та спорту;        КПНЗ "Міська КДЮСШ"</t>
  </si>
  <si>
    <t>Кількість учнів</t>
  </si>
  <si>
    <t xml:space="preserve">Утримання КЗ "ДЮСШ м. Слов'янська", в тому числі участь учнів у чемпіонатах Донецької області, чемпіонатах України; проведення навчально-тренувальних зборів  </t>
  </si>
  <si>
    <t>Відділ у справах сім'ї, молоді, фізичної культури та спорту;           КЗ "ДЮСШ м. Слов'янська"</t>
  </si>
  <si>
    <t>Всього за розділом I</t>
  </si>
  <si>
    <t>Всього за розділом II</t>
  </si>
  <si>
    <t>3.2.</t>
  </si>
  <si>
    <t>3.3.</t>
  </si>
  <si>
    <t>Утримання КЗ СМЦФЗН "Спорт для всіх", в т.ч. проведення міських спортивно-масових заходів серед населення, участь у обласних і Всеукраїнських заходах</t>
  </si>
  <si>
    <t xml:space="preserve">Відділ у справах сім'ї, молоді, фізичної культури та спорту        </t>
  </si>
  <si>
    <t>Кількість штатних одиниць</t>
  </si>
  <si>
    <t xml:space="preserve">Відділ у справах сім'ї, молоді, фізичної культури та спорту      </t>
  </si>
  <si>
    <t xml:space="preserve">Утримання КЗ "Фізкультурно-оздоровчий комплекс м. Слов'янська" </t>
  </si>
  <si>
    <t xml:space="preserve">Відділ у справах сім'ї, молоді, фізичної культури та спорту   </t>
  </si>
  <si>
    <t xml:space="preserve">Утримання КЗ "Спортивний клуб за місцем проживання "Культурно-спортивний центр"             </t>
  </si>
  <si>
    <t>Всього за розділом III</t>
  </si>
  <si>
    <t>Всього за програмою</t>
  </si>
  <si>
    <t xml:space="preserve"> (Розділ 5)</t>
  </si>
  <si>
    <t>Додаток до Програми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</si>
</sst>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.00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Liberation Sans"/>
      <family val="2"/>
      <charset val="204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sz val="18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hadow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1" fontId="2" fillId="2" borderId="0" xfId="0" applyNumberFormat="1" applyFont="1" applyFill="1" applyAlignment="1">
      <alignment wrapText="1"/>
    </xf>
    <xf numFmtId="49" fontId="0" fillId="0" borderId="0" xfId="0" applyNumberForma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9" fillId="0" borderId="1" xfId="0" applyFont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0" fillId="0" borderId="5" xfId="0" applyBorder="1"/>
    <xf numFmtId="0" fontId="17" fillId="4" borderId="2" xfId="0" applyFont="1" applyFill="1" applyBorder="1" applyAlignment="1">
      <alignment horizontal="center" vertical="center" wrapText="1"/>
    </xf>
    <xf numFmtId="164" fontId="17" fillId="4" borderId="2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4" fontId="10" fillId="4" borderId="2" xfId="0" applyNumberFormat="1" applyFont="1" applyFill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14" fontId="16" fillId="0" borderId="9" xfId="0" applyNumberFormat="1" applyFont="1" applyFill="1" applyBorder="1" applyAlignment="1">
      <alignment horizontal="center" vertical="top" wrapText="1"/>
    </xf>
    <xf numFmtId="0" fontId="10" fillId="4" borderId="2" xfId="0" applyFont="1" applyFill="1" applyBorder="1" applyAlignment="1">
      <alignment horizontal="left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/>
    </xf>
    <xf numFmtId="0" fontId="0" fillId="0" borderId="10" xfId="0" applyBorder="1"/>
    <xf numFmtId="0" fontId="10" fillId="4" borderId="10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4" fontId="19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 wrapText="1"/>
    </xf>
    <xf numFmtId="2" fontId="17" fillId="4" borderId="2" xfId="0" applyNumberFormat="1" applyFont="1" applyFill="1" applyBorder="1" applyAlignment="1">
      <alignment horizontal="center" vertical="center" wrapText="1"/>
    </xf>
    <xf numFmtId="2" fontId="18" fillId="0" borderId="10" xfId="0" applyNumberFormat="1" applyFont="1" applyBorder="1" applyAlignment="1">
      <alignment horizontal="center"/>
    </xf>
    <xf numFmtId="2" fontId="17" fillId="4" borderId="2" xfId="0" applyNumberFormat="1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vertical="center" wrapText="1"/>
    </xf>
    <xf numFmtId="2" fontId="17" fillId="4" borderId="7" xfId="0" applyNumberFormat="1" applyFont="1" applyFill="1" applyBorder="1" applyAlignment="1">
      <alignment horizontal="center" wrapText="1"/>
    </xf>
    <xf numFmtId="2" fontId="18" fillId="0" borderId="11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2" fontId="18" fillId="0" borderId="10" xfId="0" applyNumberFormat="1" applyFont="1" applyBorder="1" applyAlignment="1">
      <alignment horizontal="center" vertical="center" wrapText="1"/>
    </xf>
    <xf numFmtId="2" fontId="18" fillId="0" borderId="11" xfId="0" applyNumberFormat="1" applyFont="1" applyBorder="1" applyAlignment="1">
      <alignment horizontal="center" vertical="center" wrapText="1"/>
    </xf>
    <xf numFmtId="2" fontId="17" fillId="4" borderId="10" xfId="0" applyNumberFormat="1" applyFont="1" applyFill="1" applyBorder="1" applyAlignment="1">
      <alignment horizontal="center" wrapText="1"/>
    </xf>
    <xf numFmtId="0" fontId="21" fillId="0" borderId="10" xfId="0" applyFont="1" applyBorder="1"/>
    <xf numFmtId="2" fontId="19" fillId="0" borderId="10" xfId="0" applyNumberFormat="1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5" fontId="17" fillId="4" borderId="2" xfId="0" applyNumberFormat="1" applyFont="1" applyFill="1" applyBorder="1" applyAlignment="1">
      <alignment horizontal="center" vertical="center" wrapText="1"/>
    </xf>
    <xf numFmtId="165" fontId="17" fillId="4" borderId="2" xfId="0" applyNumberFormat="1" applyFont="1" applyFill="1" applyBorder="1" applyAlignment="1">
      <alignment horizontal="center" vertical="center"/>
    </xf>
    <xf numFmtId="165" fontId="10" fillId="4" borderId="2" xfId="0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49" fontId="17" fillId="4" borderId="7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4" fillId="4" borderId="0" xfId="0" applyFont="1" applyFill="1" applyAlignment="1">
      <alignment horizontal="left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4" fontId="16" fillId="0" borderId="7" xfId="0" applyNumberFormat="1" applyFont="1" applyFill="1" applyBorder="1" applyAlignment="1">
      <alignment horizontal="center" vertical="top" wrapText="1"/>
    </xf>
    <xf numFmtId="14" fontId="16" fillId="0" borderId="8" xfId="0" applyNumberFormat="1" applyFont="1" applyFill="1" applyBorder="1" applyAlignment="1">
      <alignment horizontal="center" vertical="top" wrapText="1"/>
    </xf>
    <xf numFmtId="14" fontId="16" fillId="0" borderId="9" xfId="0" applyNumberFormat="1" applyFont="1" applyFill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0"/>
  <sheetViews>
    <sheetView tabSelected="1" view="pageBreakPreview" topLeftCell="F1" zoomScaleNormal="100" zoomScaleSheetLayoutView="100" workbookViewId="0">
      <selection activeCell="C4" sqref="C4:M4"/>
    </sheetView>
  </sheetViews>
  <sheetFormatPr defaultRowHeight="29.95" customHeight="1" x14ac:dyDescent="0.3"/>
  <cols>
    <col min="1" max="1" width="2.6640625" style="1" customWidth="1"/>
    <col min="2" max="2" width="17.44140625" style="10" customWidth="1"/>
    <col min="3" max="3" width="7.44140625" style="11" customWidth="1"/>
    <col min="4" max="4" width="43.33203125" customWidth="1"/>
    <col min="5" max="5" width="12.33203125" style="1" customWidth="1"/>
    <col min="6" max="6" width="27.44140625" style="2" customWidth="1"/>
    <col min="7" max="9" width="10.33203125" customWidth="1"/>
    <col min="10" max="10" width="13" customWidth="1"/>
    <col min="11" max="11" width="10.33203125" customWidth="1"/>
    <col min="12" max="12" width="8.44140625" customWidth="1"/>
    <col min="13" max="13" width="17.5546875" customWidth="1"/>
    <col min="14" max="14" width="10.6640625" customWidth="1"/>
  </cols>
  <sheetData>
    <row r="1" spans="1:17" ht="29.95" customHeight="1" x14ac:dyDescent="0.3">
      <c r="N1" s="81"/>
      <c r="O1" s="81"/>
      <c r="P1" s="81"/>
      <c r="Q1" s="81"/>
    </row>
    <row r="2" spans="1:17" ht="29.95" customHeight="1" x14ac:dyDescent="0.3">
      <c r="M2" t="s">
        <v>61</v>
      </c>
    </row>
    <row r="3" spans="1:17" ht="19.5" customHeight="1" x14ac:dyDescent="0.3">
      <c r="A3"/>
      <c r="B3"/>
      <c r="C3"/>
      <c r="E3"/>
      <c r="F3"/>
      <c r="M3" t="s">
        <v>60</v>
      </c>
    </row>
    <row r="4" spans="1:17" ht="78.05" customHeight="1" x14ac:dyDescent="0.3">
      <c r="A4"/>
      <c r="B4"/>
      <c r="C4" s="90" t="s">
        <v>17</v>
      </c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7" ht="78.05" customHeight="1" x14ac:dyDescent="0.3">
      <c r="A5"/>
      <c r="B5"/>
      <c r="C5" s="54"/>
      <c r="D5" s="55"/>
      <c r="E5" s="55"/>
      <c r="F5" s="55"/>
      <c r="G5" s="55"/>
      <c r="H5" s="55"/>
      <c r="I5" s="55"/>
      <c r="J5" s="55"/>
      <c r="K5" s="55"/>
      <c r="L5" s="55"/>
    </row>
    <row r="6" spans="1:17" ht="29.95" customHeight="1" x14ac:dyDescent="0.3">
      <c r="A6"/>
      <c r="B6"/>
      <c r="C6"/>
      <c r="E6"/>
      <c r="F6"/>
    </row>
    <row r="7" spans="1:17" ht="36" customHeight="1" x14ac:dyDescent="0.3">
      <c r="A7"/>
      <c r="B7" s="92" t="s">
        <v>0</v>
      </c>
      <c r="C7" s="93" t="s">
        <v>1</v>
      </c>
      <c r="D7" s="94" t="s">
        <v>2</v>
      </c>
      <c r="E7" s="95" t="s">
        <v>3</v>
      </c>
      <c r="F7" s="79" t="s">
        <v>4</v>
      </c>
      <c r="G7" s="79" t="s">
        <v>5</v>
      </c>
      <c r="H7" s="79" t="s">
        <v>6</v>
      </c>
      <c r="I7" s="79"/>
      <c r="J7" s="79"/>
      <c r="K7" s="79"/>
      <c r="L7" s="79"/>
      <c r="M7" s="79" t="s">
        <v>18</v>
      </c>
      <c r="N7" s="79"/>
    </row>
    <row r="8" spans="1:17" ht="17.2" customHeight="1" x14ac:dyDescent="0.3">
      <c r="A8"/>
      <c r="B8" s="92"/>
      <c r="C8" s="93"/>
      <c r="D8" s="94"/>
      <c r="E8" s="95"/>
      <c r="F8" s="79"/>
      <c r="G8" s="79"/>
      <c r="H8" s="82" t="s">
        <v>8</v>
      </c>
      <c r="I8" s="83"/>
      <c r="J8" s="83"/>
      <c r="K8" s="83"/>
      <c r="L8" s="84"/>
      <c r="M8" s="79"/>
      <c r="N8" s="79"/>
    </row>
    <row r="9" spans="1:17" ht="19.5" customHeight="1" x14ac:dyDescent="0.3">
      <c r="A9"/>
      <c r="B9" s="92"/>
      <c r="C9" s="93"/>
      <c r="D9" s="94"/>
      <c r="E9" s="94"/>
      <c r="F9" s="79"/>
      <c r="G9" s="79"/>
      <c r="H9" s="95" t="s">
        <v>7</v>
      </c>
      <c r="I9" s="79" t="s">
        <v>19</v>
      </c>
      <c r="J9" s="79"/>
      <c r="K9" s="79" t="s">
        <v>9</v>
      </c>
      <c r="L9" s="79" t="s">
        <v>10</v>
      </c>
      <c r="M9" s="79"/>
      <c r="N9" s="79"/>
    </row>
    <row r="10" spans="1:17" ht="50.25" customHeight="1" x14ac:dyDescent="0.3">
      <c r="A10"/>
      <c r="B10" s="92"/>
      <c r="C10" s="93"/>
      <c r="D10" s="79"/>
      <c r="E10" s="79"/>
      <c r="F10" s="79"/>
      <c r="G10" s="79"/>
      <c r="H10" s="79"/>
      <c r="I10" s="15" t="s">
        <v>11</v>
      </c>
      <c r="J10" s="15" t="s">
        <v>12</v>
      </c>
      <c r="K10" s="79"/>
      <c r="L10" s="79"/>
      <c r="M10" s="15" t="s">
        <v>13</v>
      </c>
      <c r="N10" s="16" t="s">
        <v>14</v>
      </c>
    </row>
    <row r="11" spans="1:17" ht="23.25" customHeight="1" x14ac:dyDescent="0.3">
      <c r="A11"/>
      <c r="B11" s="17">
        <v>1</v>
      </c>
      <c r="C11" s="18">
        <v>2</v>
      </c>
      <c r="D11" s="17">
        <v>3</v>
      </c>
      <c r="E11" s="17">
        <v>4</v>
      </c>
      <c r="F11" s="17">
        <v>5</v>
      </c>
      <c r="G11" s="19">
        <v>6</v>
      </c>
      <c r="H11" s="19">
        <v>7</v>
      </c>
      <c r="I11" s="19">
        <v>8</v>
      </c>
      <c r="J11" s="19">
        <v>9</v>
      </c>
      <c r="K11" s="19">
        <v>10</v>
      </c>
      <c r="L11" s="19">
        <v>11</v>
      </c>
      <c r="M11" s="20">
        <v>12</v>
      </c>
      <c r="N11" s="20">
        <v>13</v>
      </c>
    </row>
    <row r="12" spans="1:17" ht="41.25" customHeight="1" x14ac:dyDescent="0.3">
      <c r="A12"/>
      <c r="B12" s="80" t="s">
        <v>21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7" ht="24.75" customHeight="1" x14ac:dyDescent="0.3">
      <c r="A13"/>
      <c r="B13" s="85" t="s">
        <v>20</v>
      </c>
      <c r="C13" s="71" t="s">
        <v>22</v>
      </c>
      <c r="D13" s="72" t="s">
        <v>23</v>
      </c>
      <c r="E13" s="22">
        <v>2025</v>
      </c>
      <c r="F13" s="72" t="s">
        <v>24</v>
      </c>
      <c r="G13" s="23">
        <f t="shared" ref="G13:G21" si="0">SUM(H13:L13)</f>
        <v>150</v>
      </c>
      <c r="H13" s="24">
        <v>0</v>
      </c>
      <c r="I13" s="24">
        <v>0</v>
      </c>
      <c r="J13" s="23">
        <v>150</v>
      </c>
      <c r="K13" s="24">
        <v>0</v>
      </c>
      <c r="L13" s="24">
        <v>0</v>
      </c>
      <c r="M13" s="72" t="s">
        <v>16</v>
      </c>
      <c r="N13" s="25">
        <v>10</v>
      </c>
    </row>
    <row r="14" spans="1:17" ht="27.85" customHeight="1" x14ac:dyDescent="0.3">
      <c r="A14"/>
      <c r="B14" s="86"/>
      <c r="C14" s="71"/>
      <c r="D14" s="72"/>
      <c r="E14" s="22">
        <v>2026</v>
      </c>
      <c r="F14" s="72"/>
      <c r="G14" s="23">
        <f t="shared" si="0"/>
        <v>175</v>
      </c>
      <c r="H14" s="24">
        <v>0</v>
      </c>
      <c r="I14" s="24">
        <v>0</v>
      </c>
      <c r="J14" s="23">
        <v>175</v>
      </c>
      <c r="K14" s="24">
        <v>0</v>
      </c>
      <c r="L14" s="24">
        <v>0</v>
      </c>
      <c r="M14" s="72"/>
      <c r="N14" s="25">
        <v>15</v>
      </c>
    </row>
    <row r="15" spans="1:17" ht="24.75" customHeight="1" x14ac:dyDescent="0.3">
      <c r="A15"/>
      <c r="B15" s="86"/>
      <c r="C15" s="71"/>
      <c r="D15" s="72"/>
      <c r="E15" s="22">
        <v>2027</v>
      </c>
      <c r="F15" s="72"/>
      <c r="G15" s="23">
        <f t="shared" si="0"/>
        <v>200</v>
      </c>
      <c r="H15" s="24">
        <v>0</v>
      </c>
      <c r="I15" s="24">
        <v>0</v>
      </c>
      <c r="J15" s="56">
        <v>200</v>
      </c>
      <c r="K15" s="24">
        <v>0</v>
      </c>
      <c r="L15" s="24">
        <v>0</v>
      </c>
      <c r="M15" s="72"/>
      <c r="N15" s="25">
        <v>15</v>
      </c>
    </row>
    <row r="16" spans="1:17" ht="20.3" customHeight="1" x14ac:dyDescent="0.3">
      <c r="A16"/>
      <c r="B16" s="86"/>
      <c r="C16" s="71" t="s">
        <v>25</v>
      </c>
      <c r="D16" s="72" t="s">
        <v>26</v>
      </c>
      <c r="E16" s="22">
        <v>2025</v>
      </c>
      <c r="F16" s="72" t="s">
        <v>27</v>
      </c>
      <c r="G16" s="23">
        <f t="shared" si="0"/>
        <v>80</v>
      </c>
      <c r="H16" s="24">
        <v>0</v>
      </c>
      <c r="I16" s="24">
        <v>0</v>
      </c>
      <c r="J16" s="57">
        <v>80</v>
      </c>
      <c r="K16" s="24">
        <v>0</v>
      </c>
      <c r="L16" s="24">
        <v>0</v>
      </c>
      <c r="M16" s="72" t="s">
        <v>16</v>
      </c>
      <c r="N16" s="22">
        <v>5</v>
      </c>
    </row>
    <row r="17" spans="1:14" ht="25.55" customHeight="1" x14ac:dyDescent="0.3">
      <c r="A17"/>
      <c r="B17" s="86"/>
      <c r="C17" s="71"/>
      <c r="D17" s="72"/>
      <c r="E17" s="22">
        <v>2026</v>
      </c>
      <c r="F17" s="72"/>
      <c r="G17" s="23">
        <f t="shared" si="0"/>
        <v>100</v>
      </c>
      <c r="H17" s="24">
        <v>0</v>
      </c>
      <c r="I17" s="24">
        <v>0</v>
      </c>
      <c r="J17" s="57">
        <v>100</v>
      </c>
      <c r="K17" s="24">
        <v>0</v>
      </c>
      <c r="L17" s="24">
        <v>0</v>
      </c>
      <c r="M17" s="72"/>
      <c r="N17" s="22">
        <v>10</v>
      </c>
    </row>
    <row r="18" spans="1:14" ht="25.55" customHeight="1" x14ac:dyDescent="0.3">
      <c r="A18"/>
      <c r="B18" s="86"/>
      <c r="C18" s="71"/>
      <c r="D18" s="72"/>
      <c r="E18" s="22">
        <v>2027</v>
      </c>
      <c r="F18" s="72"/>
      <c r="G18" s="23">
        <f t="shared" si="0"/>
        <v>150</v>
      </c>
      <c r="H18" s="24">
        <v>0</v>
      </c>
      <c r="I18" s="24">
        <v>0</v>
      </c>
      <c r="J18" s="57">
        <v>150</v>
      </c>
      <c r="K18" s="24">
        <v>0</v>
      </c>
      <c r="L18" s="24">
        <v>0</v>
      </c>
      <c r="M18" s="72"/>
      <c r="N18" s="22">
        <v>10</v>
      </c>
    </row>
    <row r="19" spans="1:14" ht="24.75" customHeight="1" x14ac:dyDescent="0.3">
      <c r="A19"/>
      <c r="B19" s="86"/>
      <c r="C19" s="71" t="s">
        <v>28</v>
      </c>
      <c r="D19" s="72" t="s">
        <v>29</v>
      </c>
      <c r="E19" s="22">
        <v>2025</v>
      </c>
      <c r="F19" s="72" t="s">
        <v>27</v>
      </c>
      <c r="G19" s="23">
        <f t="shared" si="0"/>
        <v>25</v>
      </c>
      <c r="H19" s="24">
        <v>0</v>
      </c>
      <c r="I19" s="24">
        <v>0</v>
      </c>
      <c r="J19" s="56">
        <v>25</v>
      </c>
      <c r="K19" s="24">
        <v>0</v>
      </c>
      <c r="L19" s="24">
        <v>0</v>
      </c>
      <c r="M19" s="72" t="s">
        <v>16</v>
      </c>
      <c r="N19" s="22">
        <v>3</v>
      </c>
    </row>
    <row r="20" spans="1:14" ht="27" customHeight="1" x14ac:dyDescent="0.3">
      <c r="A20"/>
      <c r="B20" s="86"/>
      <c r="C20" s="71"/>
      <c r="D20" s="72"/>
      <c r="E20" s="22">
        <v>2026</v>
      </c>
      <c r="F20" s="72"/>
      <c r="G20" s="23">
        <f t="shared" si="0"/>
        <v>50</v>
      </c>
      <c r="H20" s="24">
        <v>0</v>
      </c>
      <c r="I20" s="24">
        <v>0</v>
      </c>
      <c r="J20" s="56">
        <v>50</v>
      </c>
      <c r="K20" s="24">
        <v>0</v>
      </c>
      <c r="L20" s="24">
        <v>0</v>
      </c>
      <c r="M20" s="72"/>
      <c r="N20" s="22">
        <v>5</v>
      </c>
    </row>
    <row r="21" spans="1:14" ht="27.85" customHeight="1" x14ac:dyDescent="0.3">
      <c r="A21"/>
      <c r="B21" s="87"/>
      <c r="C21" s="71"/>
      <c r="D21" s="72"/>
      <c r="E21" s="22">
        <v>2027</v>
      </c>
      <c r="F21" s="72"/>
      <c r="G21" s="23">
        <f t="shared" si="0"/>
        <v>70</v>
      </c>
      <c r="H21" s="24">
        <v>0</v>
      </c>
      <c r="I21" s="24">
        <v>0</v>
      </c>
      <c r="J21" s="56">
        <v>70</v>
      </c>
      <c r="K21" s="24">
        <v>0</v>
      </c>
      <c r="L21" s="24">
        <v>0</v>
      </c>
      <c r="M21" s="72"/>
      <c r="N21" s="22">
        <v>5</v>
      </c>
    </row>
    <row r="22" spans="1:14" ht="27.85" customHeight="1" x14ac:dyDescent="0.3">
      <c r="A22"/>
      <c r="B22" s="28"/>
      <c r="C22" s="27"/>
      <c r="D22" s="29" t="s">
        <v>47</v>
      </c>
      <c r="E22" s="22"/>
      <c r="F22" s="22"/>
      <c r="G22" s="26">
        <f t="shared" ref="G22:L22" si="1">SUM(G13:G21)</f>
        <v>1000</v>
      </c>
      <c r="H22" s="26">
        <f t="shared" si="1"/>
        <v>0</v>
      </c>
      <c r="I22" s="26">
        <f t="shared" si="1"/>
        <v>0</v>
      </c>
      <c r="J22" s="58">
        <f t="shared" si="1"/>
        <v>1000</v>
      </c>
      <c r="K22" s="26">
        <f t="shared" si="1"/>
        <v>0</v>
      </c>
      <c r="L22" s="26">
        <f t="shared" si="1"/>
        <v>0</v>
      </c>
      <c r="M22" s="22"/>
      <c r="N22" s="22"/>
    </row>
    <row r="23" spans="1:14" ht="27.85" customHeight="1" x14ac:dyDescent="0.3">
      <c r="A23"/>
      <c r="B23" s="80" t="s">
        <v>30</v>
      </c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</row>
    <row r="24" spans="1:14" ht="25.55" customHeight="1" x14ac:dyDescent="0.3">
      <c r="A24"/>
      <c r="B24" s="88" t="s">
        <v>20</v>
      </c>
      <c r="C24" s="71" t="s">
        <v>31</v>
      </c>
      <c r="D24" s="72" t="s">
        <v>33</v>
      </c>
      <c r="E24" s="22">
        <v>2025</v>
      </c>
      <c r="F24" s="72" t="s">
        <v>15</v>
      </c>
      <c r="G24" s="23">
        <f t="shared" ref="G24:G29" si="2">SUM(H24:L24)</f>
        <v>200</v>
      </c>
      <c r="H24" s="24">
        <v>0</v>
      </c>
      <c r="I24" s="24">
        <v>0</v>
      </c>
      <c r="J24" s="23">
        <v>200</v>
      </c>
      <c r="K24" s="24">
        <v>0</v>
      </c>
      <c r="L24" s="24">
        <v>0</v>
      </c>
      <c r="M24" s="72" t="s">
        <v>36</v>
      </c>
      <c r="N24" s="22">
        <v>10</v>
      </c>
    </row>
    <row r="25" spans="1:14" ht="21.8" customHeight="1" x14ac:dyDescent="0.3">
      <c r="A25"/>
      <c r="B25" s="89"/>
      <c r="C25" s="71"/>
      <c r="D25" s="72"/>
      <c r="E25" s="22">
        <v>2026</v>
      </c>
      <c r="F25" s="72"/>
      <c r="G25" s="23">
        <f t="shared" si="2"/>
        <v>250</v>
      </c>
      <c r="H25" s="24">
        <v>0</v>
      </c>
      <c r="I25" s="24">
        <v>0</v>
      </c>
      <c r="J25" s="23">
        <v>250</v>
      </c>
      <c r="K25" s="24">
        <v>0</v>
      </c>
      <c r="L25" s="24">
        <v>0</v>
      </c>
      <c r="M25" s="72"/>
      <c r="N25" s="22">
        <v>15</v>
      </c>
    </row>
    <row r="26" spans="1:14" ht="24.75" customHeight="1" x14ac:dyDescent="0.3">
      <c r="A26"/>
      <c r="B26" s="89"/>
      <c r="C26" s="71"/>
      <c r="D26" s="72"/>
      <c r="E26" s="22">
        <v>2027</v>
      </c>
      <c r="F26" s="72"/>
      <c r="G26" s="23">
        <f t="shared" si="2"/>
        <v>300</v>
      </c>
      <c r="H26" s="24">
        <v>0</v>
      </c>
      <c r="I26" s="24">
        <v>0</v>
      </c>
      <c r="J26" s="23">
        <v>300</v>
      </c>
      <c r="K26" s="24">
        <v>0</v>
      </c>
      <c r="L26" s="24">
        <v>0</v>
      </c>
      <c r="M26" s="72"/>
      <c r="N26" s="22">
        <v>20</v>
      </c>
    </row>
    <row r="27" spans="1:14" ht="18" customHeight="1" x14ac:dyDescent="0.3">
      <c r="A27"/>
      <c r="B27" s="89"/>
      <c r="C27" s="71" t="s">
        <v>32</v>
      </c>
      <c r="D27" s="72" t="s">
        <v>34</v>
      </c>
      <c r="E27" s="22">
        <v>2025</v>
      </c>
      <c r="F27" s="72" t="s">
        <v>35</v>
      </c>
      <c r="G27" s="23">
        <f t="shared" si="2"/>
        <v>300</v>
      </c>
      <c r="H27" s="24">
        <v>0</v>
      </c>
      <c r="I27" s="24">
        <v>0</v>
      </c>
      <c r="J27" s="24">
        <v>300</v>
      </c>
      <c r="K27" s="24">
        <v>0</v>
      </c>
      <c r="L27" s="24">
        <v>0</v>
      </c>
      <c r="M27" s="72" t="s">
        <v>37</v>
      </c>
      <c r="N27" s="25">
        <v>20</v>
      </c>
    </row>
    <row r="28" spans="1:14" ht="19.5" customHeight="1" x14ac:dyDescent="0.3">
      <c r="A28"/>
      <c r="B28" s="89"/>
      <c r="C28" s="71"/>
      <c r="D28" s="72"/>
      <c r="E28" s="22">
        <v>2026</v>
      </c>
      <c r="F28" s="72"/>
      <c r="G28" s="23">
        <f t="shared" si="2"/>
        <v>200</v>
      </c>
      <c r="H28" s="24">
        <v>0</v>
      </c>
      <c r="I28" s="24">
        <v>0</v>
      </c>
      <c r="J28" s="24">
        <v>200</v>
      </c>
      <c r="K28" s="24">
        <v>0</v>
      </c>
      <c r="L28" s="24">
        <v>0</v>
      </c>
      <c r="M28" s="72"/>
      <c r="N28" s="25">
        <v>15</v>
      </c>
    </row>
    <row r="29" spans="1:14" ht="20.95" customHeight="1" x14ac:dyDescent="0.3">
      <c r="A29" s="21"/>
      <c r="B29" s="89"/>
      <c r="C29" s="73"/>
      <c r="D29" s="74"/>
      <c r="E29" s="30">
        <v>2027</v>
      </c>
      <c r="F29" s="74"/>
      <c r="G29" s="23">
        <f t="shared" si="2"/>
        <v>200</v>
      </c>
      <c r="H29" s="31">
        <v>0</v>
      </c>
      <c r="I29" s="31">
        <v>0</v>
      </c>
      <c r="J29" s="31">
        <v>200</v>
      </c>
      <c r="K29" s="31">
        <v>0</v>
      </c>
      <c r="L29" s="31">
        <v>0</v>
      </c>
      <c r="M29" s="74"/>
      <c r="N29" s="32">
        <v>15</v>
      </c>
    </row>
    <row r="30" spans="1:14" ht="29.95" customHeight="1" x14ac:dyDescent="0.3">
      <c r="A30"/>
      <c r="B30" s="33"/>
      <c r="C30" s="33"/>
      <c r="D30" s="34" t="s">
        <v>48</v>
      </c>
      <c r="E30" s="35"/>
      <c r="F30" s="35"/>
      <c r="G30" s="37">
        <f>SUM(G24:G29)</f>
        <v>1450</v>
      </c>
      <c r="H30" s="37">
        <f t="shared" ref="H30:L30" si="3">SUM(H24:H29)</f>
        <v>0</v>
      </c>
      <c r="I30" s="37">
        <f t="shared" si="3"/>
        <v>0</v>
      </c>
      <c r="J30" s="37">
        <f t="shared" si="3"/>
        <v>1450</v>
      </c>
      <c r="K30" s="37">
        <f>SUM(K24:K29)</f>
        <v>0</v>
      </c>
      <c r="L30" s="37">
        <f t="shared" si="3"/>
        <v>0</v>
      </c>
      <c r="M30" s="36"/>
      <c r="N30" s="36"/>
    </row>
    <row r="31" spans="1:14" ht="29.95" customHeight="1" x14ac:dyDescent="0.3">
      <c r="A31"/>
      <c r="B31" s="75" t="s">
        <v>38</v>
      </c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ht="21.8" customHeight="1" x14ac:dyDescent="0.3">
      <c r="A32"/>
      <c r="B32" s="76" t="s">
        <v>20</v>
      </c>
      <c r="C32" s="67" t="s">
        <v>39</v>
      </c>
      <c r="D32" s="66" t="s">
        <v>42</v>
      </c>
      <c r="E32" s="40">
        <v>2025</v>
      </c>
      <c r="F32" s="66" t="s">
        <v>43</v>
      </c>
      <c r="G32" s="41">
        <f>SUM(H32:L32)</f>
        <v>3410</v>
      </c>
      <c r="H32" s="42">
        <v>0</v>
      </c>
      <c r="I32" s="42">
        <v>0</v>
      </c>
      <c r="J32" s="42">
        <v>3410</v>
      </c>
      <c r="K32" s="42">
        <v>0</v>
      </c>
      <c r="L32" s="42">
        <v>0</v>
      </c>
      <c r="M32" s="67" t="s">
        <v>44</v>
      </c>
      <c r="N32" s="36">
        <v>100</v>
      </c>
    </row>
    <row r="33" spans="1:14" ht="23.25" customHeight="1" x14ac:dyDescent="0.3">
      <c r="A33"/>
      <c r="B33" s="77"/>
      <c r="C33" s="67"/>
      <c r="D33" s="66"/>
      <c r="E33" s="40">
        <v>2026</v>
      </c>
      <c r="F33" s="66"/>
      <c r="G33" s="41">
        <f t="shared" ref="G33" si="4">SUM(H33:L33)</f>
        <v>3460</v>
      </c>
      <c r="H33" s="42">
        <v>0</v>
      </c>
      <c r="I33" s="42">
        <v>0</v>
      </c>
      <c r="J33" s="42">
        <v>3460</v>
      </c>
      <c r="K33" s="42">
        <v>0</v>
      </c>
      <c r="L33" s="42">
        <v>0</v>
      </c>
      <c r="M33" s="67"/>
      <c r="N33" s="36">
        <v>120</v>
      </c>
    </row>
    <row r="34" spans="1:14" ht="23.25" customHeight="1" x14ac:dyDescent="0.3">
      <c r="A34"/>
      <c r="B34" s="77"/>
      <c r="C34" s="67"/>
      <c r="D34" s="66"/>
      <c r="E34" s="40">
        <v>2027</v>
      </c>
      <c r="F34" s="66"/>
      <c r="G34" s="41">
        <f t="shared" ref="G34:G46" si="5">SUM(H34:L34)</f>
        <v>3510</v>
      </c>
      <c r="H34" s="42">
        <v>0</v>
      </c>
      <c r="I34" s="42">
        <v>0</v>
      </c>
      <c r="J34" s="42">
        <v>3510</v>
      </c>
      <c r="K34" s="42">
        <v>0</v>
      </c>
      <c r="L34" s="42">
        <v>0</v>
      </c>
      <c r="M34" s="67"/>
      <c r="N34" s="36">
        <v>150</v>
      </c>
    </row>
    <row r="35" spans="1:14" ht="17.2" customHeight="1" x14ac:dyDescent="0.3">
      <c r="A35"/>
      <c r="B35" s="77"/>
      <c r="C35" s="67" t="s">
        <v>49</v>
      </c>
      <c r="D35" s="66" t="s">
        <v>45</v>
      </c>
      <c r="E35" s="40">
        <v>2025</v>
      </c>
      <c r="F35" s="68" t="s">
        <v>46</v>
      </c>
      <c r="G35" s="43">
        <f>SUM(H35:L35)</f>
        <v>3190</v>
      </c>
      <c r="H35" s="42">
        <v>0</v>
      </c>
      <c r="I35" s="42">
        <v>0</v>
      </c>
      <c r="J35" s="42">
        <v>3190</v>
      </c>
      <c r="K35" s="42">
        <v>0</v>
      </c>
      <c r="L35" s="42">
        <v>0</v>
      </c>
      <c r="M35" s="62" t="s">
        <v>44</v>
      </c>
      <c r="N35" s="36">
        <v>110</v>
      </c>
    </row>
    <row r="36" spans="1:14" ht="21.8" customHeight="1" x14ac:dyDescent="0.3">
      <c r="A36"/>
      <c r="B36" s="77"/>
      <c r="C36" s="67"/>
      <c r="D36" s="66"/>
      <c r="E36" s="40">
        <v>2026</v>
      </c>
      <c r="F36" s="69"/>
      <c r="G36" s="43">
        <f t="shared" si="5"/>
        <v>3240</v>
      </c>
      <c r="H36" s="42">
        <v>0</v>
      </c>
      <c r="I36" s="42">
        <v>0</v>
      </c>
      <c r="J36" s="42">
        <v>3240</v>
      </c>
      <c r="K36" s="42">
        <v>0</v>
      </c>
      <c r="L36" s="42">
        <v>0</v>
      </c>
      <c r="M36" s="63"/>
      <c r="N36" s="36">
        <v>130</v>
      </c>
    </row>
    <row r="37" spans="1:14" ht="20.95" customHeight="1" x14ac:dyDescent="0.3">
      <c r="A37"/>
      <c r="B37" s="77"/>
      <c r="C37" s="67"/>
      <c r="D37" s="66"/>
      <c r="E37" s="40">
        <v>2027</v>
      </c>
      <c r="F37" s="70"/>
      <c r="G37" s="43">
        <f t="shared" si="5"/>
        <v>3290</v>
      </c>
      <c r="H37" s="42">
        <v>0</v>
      </c>
      <c r="I37" s="42">
        <v>0</v>
      </c>
      <c r="J37" s="42">
        <v>3290</v>
      </c>
      <c r="K37" s="42">
        <v>0</v>
      </c>
      <c r="L37" s="42">
        <v>0</v>
      </c>
      <c r="M37" s="64"/>
      <c r="N37" s="36">
        <v>150</v>
      </c>
    </row>
    <row r="38" spans="1:14" ht="19.5" customHeight="1" x14ac:dyDescent="0.3">
      <c r="A38"/>
      <c r="B38" s="77"/>
      <c r="C38" s="62" t="s">
        <v>50</v>
      </c>
      <c r="D38" s="68" t="s">
        <v>51</v>
      </c>
      <c r="E38" s="40">
        <v>2025</v>
      </c>
      <c r="F38" s="68" t="s">
        <v>52</v>
      </c>
      <c r="G38" s="43">
        <f t="shared" si="5"/>
        <v>1133</v>
      </c>
      <c r="H38" s="42">
        <v>0</v>
      </c>
      <c r="I38" s="42">
        <v>0</v>
      </c>
      <c r="J38" s="42">
        <v>1133</v>
      </c>
      <c r="K38" s="42">
        <v>0</v>
      </c>
      <c r="L38" s="42">
        <v>0</v>
      </c>
      <c r="M38" s="68" t="s">
        <v>53</v>
      </c>
      <c r="N38" s="36">
        <v>3</v>
      </c>
    </row>
    <row r="39" spans="1:14" ht="19.5" customHeight="1" x14ac:dyDescent="0.3">
      <c r="A39"/>
      <c r="B39" s="77"/>
      <c r="C39" s="63"/>
      <c r="D39" s="69"/>
      <c r="E39" s="40">
        <v>2026</v>
      </c>
      <c r="F39" s="69"/>
      <c r="G39" s="43">
        <f t="shared" si="5"/>
        <v>1183</v>
      </c>
      <c r="H39" s="42">
        <v>0</v>
      </c>
      <c r="I39" s="42">
        <v>0</v>
      </c>
      <c r="J39" s="42">
        <v>1183</v>
      </c>
      <c r="K39" s="42">
        <v>0</v>
      </c>
      <c r="L39" s="42">
        <v>0</v>
      </c>
      <c r="M39" s="69"/>
      <c r="N39" s="36">
        <v>5</v>
      </c>
    </row>
    <row r="40" spans="1:14" ht="19.5" customHeight="1" x14ac:dyDescent="0.3">
      <c r="A40"/>
      <c r="B40" s="77"/>
      <c r="C40" s="63"/>
      <c r="D40" s="69"/>
      <c r="E40" s="44">
        <v>2027</v>
      </c>
      <c r="F40" s="69"/>
      <c r="G40" s="45">
        <f t="shared" si="5"/>
        <v>1233</v>
      </c>
      <c r="H40" s="46">
        <v>0</v>
      </c>
      <c r="I40" s="46">
        <v>0</v>
      </c>
      <c r="J40" s="46">
        <v>1233</v>
      </c>
      <c r="K40" s="46">
        <v>0</v>
      </c>
      <c r="L40" s="46">
        <v>0</v>
      </c>
      <c r="M40" s="69"/>
      <c r="N40" s="47">
        <v>8</v>
      </c>
    </row>
    <row r="41" spans="1:14" ht="18" customHeight="1" x14ac:dyDescent="0.3">
      <c r="A41"/>
      <c r="B41" s="77"/>
      <c r="C41" s="62" t="s">
        <v>40</v>
      </c>
      <c r="D41" s="68" t="s">
        <v>55</v>
      </c>
      <c r="E41" s="40">
        <v>2025</v>
      </c>
      <c r="F41" s="68" t="s">
        <v>54</v>
      </c>
      <c r="G41" s="45">
        <f t="shared" si="5"/>
        <v>1245</v>
      </c>
      <c r="H41" s="46">
        <v>0</v>
      </c>
      <c r="I41" s="46">
        <v>0</v>
      </c>
      <c r="J41" s="48">
        <v>1045</v>
      </c>
      <c r="K41" s="46">
        <v>0</v>
      </c>
      <c r="L41" s="46">
        <v>200</v>
      </c>
      <c r="M41" s="68" t="s">
        <v>53</v>
      </c>
      <c r="N41" s="38">
        <v>6</v>
      </c>
    </row>
    <row r="42" spans="1:14" ht="18" customHeight="1" x14ac:dyDescent="0.3">
      <c r="A42"/>
      <c r="B42" s="77"/>
      <c r="C42" s="63"/>
      <c r="D42" s="69"/>
      <c r="E42" s="40">
        <v>2026</v>
      </c>
      <c r="F42" s="69"/>
      <c r="G42" s="45">
        <f t="shared" si="5"/>
        <v>1295</v>
      </c>
      <c r="H42" s="46">
        <v>0</v>
      </c>
      <c r="I42" s="46">
        <v>0</v>
      </c>
      <c r="J42" s="48">
        <v>1095</v>
      </c>
      <c r="K42" s="46">
        <v>0</v>
      </c>
      <c r="L42" s="46">
        <v>200</v>
      </c>
      <c r="M42" s="69"/>
      <c r="N42" s="38">
        <v>8</v>
      </c>
    </row>
    <row r="43" spans="1:14" ht="18" customHeight="1" x14ac:dyDescent="0.3">
      <c r="A43"/>
      <c r="B43" s="77"/>
      <c r="C43" s="64"/>
      <c r="D43" s="69"/>
      <c r="E43" s="44">
        <v>2027</v>
      </c>
      <c r="F43" s="69"/>
      <c r="G43" s="45">
        <f t="shared" si="5"/>
        <v>1345</v>
      </c>
      <c r="H43" s="46">
        <v>0</v>
      </c>
      <c r="I43" s="46">
        <v>0</v>
      </c>
      <c r="J43" s="49">
        <v>1145</v>
      </c>
      <c r="K43" s="46">
        <v>0</v>
      </c>
      <c r="L43" s="46">
        <v>200</v>
      </c>
      <c r="M43" s="69"/>
      <c r="N43" s="39">
        <v>10</v>
      </c>
    </row>
    <row r="44" spans="1:14" ht="18" customHeight="1" x14ac:dyDescent="0.3">
      <c r="A44"/>
      <c r="B44" s="77"/>
      <c r="C44" s="62" t="s">
        <v>41</v>
      </c>
      <c r="D44" s="66" t="s">
        <v>57</v>
      </c>
      <c r="E44" s="40">
        <v>2025</v>
      </c>
      <c r="F44" s="66" t="s">
        <v>56</v>
      </c>
      <c r="G44" s="50">
        <f t="shared" si="5"/>
        <v>1600</v>
      </c>
      <c r="H44" s="42">
        <v>0</v>
      </c>
      <c r="I44" s="42">
        <v>0</v>
      </c>
      <c r="J44" s="48">
        <v>1600</v>
      </c>
      <c r="K44" s="42">
        <v>0</v>
      </c>
      <c r="L44" s="42">
        <v>0</v>
      </c>
      <c r="M44" s="66" t="s">
        <v>53</v>
      </c>
      <c r="N44" s="38">
        <v>6</v>
      </c>
    </row>
    <row r="45" spans="1:14" ht="18" customHeight="1" x14ac:dyDescent="0.3">
      <c r="A45"/>
      <c r="B45" s="77"/>
      <c r="C45" s="63"/>
      <c r="D45" s="66"/>
      <c r="E45" s="40">
        <v>2026</v>
      </c>
      <c r="F45" s="66"/>
      <c r="G45" s="50">
        <f t="shared" si="5"/>
        <v>1650</v>
      </c>
      <c r="H45" s="42">
        <v>0</v>
      </c>
      <c r="I45" s="42">
        <v>0</v>
      </c>
      <c r="J45" s="48">
        <v>1650</v>
      </c>
      <c r="K45" s="42">
        <v>0</v>
      </c>
      <c r="L45" s="42">
        <v>0</v>
      </c>
      <c r="M45" s="66"/>
      <c r="N45" s="38">
        <v>8</v>
      </c>
    </row>
    <row r="46" spans="1:14" ht="18" customHeight="1" x14ac:dyDescent="0.3">
      <c r="A46"/>
      <c r="B46" s="78"/>
      <c r="C46" s="64"/>
      <c r="D46" s="66"/>
      <c r="E46" s="40">
        <v>2027</v>
      </c>
      <c r="F46" s="66"/>
      <c r="G46" s="50">
        <f t="shared" si="5"/>
        <v>1700</v>
      </c>
      <c r="H46" s="42">
        <v>0</v>
      </c>
      <c r="I46" s="42">
        <v>0</v>
      </c>
      <c r="J46" s="48">
        <v>1700</v>
      </c>
      <c r="K46" s="42">
        <v>0</v>
      </c>
      <c r="L46" s="42">
        <v>0</v>
      </c>
      <c r="M46" s="66"/>
      <c r="N46" s="38">
        <v>10</v>
      </c>
    </row>
    <row r="47" spans="1:14" ht="27" customHeight="1" x14ac:dyDescent="0.3">
      <c r="A47"/>
      <c r="B47" s="33"/>
      <c r="C47" s="33"/>
      <c r="D47" s="34" t="s">
        <v>58</v>
      </c>
      <c r="E47" s="51"/>
      <c r="F47" s="51"/>
      <c r="G47" s="52">
        <f t="shared" ref="G47:L47" si="6">SUM(G32:G46)</f>
        <v>32484</v>
      </c>
      <c r="H47" s="52">
        <f t="shared" si="6"/>
        <v>0</v>
      </c>
      <c r="I47" s="52">
        <f t="shared" si="6"/>
        <v>0</v>
      </c>
      <c r="J47" s="52">
        <f>SUM(J32:J46)</f>
        <v>31884</v>
      </c>
      <c r="K47" s="52">
        <f t="shared" si="6"/>
        <v>0</v>
      </c>
      <c r="L47" s="52">
        <f t="shared" si="6"/>
        <v>600</v>
      </c>
      <c r="M47" s="51"/>
      <c r="N47" s="51"/>
    </row>
    <row r="48" spans="1:14" ht="20.3" customHeight="1" x14ac:dyDescent="0.3">
      <c r="A48"/>
      <c r="B48" s="65"/>
      <c r="C48" s="65"/>
      <c r="D48" s="59" t="s">
        <v>59</v>
      </c>
      <c r="E48" s="53">
        <v>2025</v>
      </c>
      <c r="F48" s="59"/>
      <c r="G48" s="37">
        <f>SUM(H48:L48)</f>
        <v>11333</v>
      </c>
      <c r="H48" s="37">
        <f t="shared" ref="H48:H50" si="7">SUM(H13,H16,H19,H24,H27,H32,H35,H38,H41,H44)</f>
        <v>0</v>
      </c>
      <c r="I48" s="37">
        <f t="shared" ref="I48:I50" si="8">SUM(I13,I16,I19,I24,I27,I32,I35,I38,I41,I44)</f>
        <v>0</v>
      </c>
      <c r="J48" s="37">
        <f t="shared" ref="J48:J49" si="9">SUM(J13,J16,J19,J24,J27,J32,J35,J38,J41,J44)</f>
        <v>11133</v>
      </c>
      <c r="K48" s="37">
        <f t="shared" ref="K48:K50" si="10">SUM(K13,K16,K19,K24,K27,K32,K35,K38,K41,K44)</f>
        <v>0</v>
      </c>
      <c r="L48" s="37">
        <f>SUM(L13,L16,L19,L24,L27,L32,L35,L38,L41,L44)</f>
        <v>200</v>
      </c>
      <c r="M48" s="59"/>
      <c r="N48" s="59"/>
    </row>
    <row r="49" spans="1:14" ht="20.3" customHeight="1" x14ac:dyDescent="0.3">
      <c r="A49"/>
      <c r="B49" s="65"/>
      <c r="C49" s="65"/>
      <c r="D49" s="60"/>
      <c r="E49" s="53">
        <v>2026</v>
      </c>
      <c r="F49" s="60"/>
      <c r="G49" s="37">
        <f>SUM(G14,G17,G20,G25,G28,G33,G36,G39,G42,G45)</f>
        <v>11603</v>
      </c>
      <c r="H49" s="37">
        <f t="shared" si="7"/>
        <v>0</v>
      </c>
      <c r="I49" s="37">
        <f t="shared" si="8"/>
        <v>0</v>
      </c>
      <c r="J49" s="37">
        <f t="shared" si="9"/>
        <v>11403</v>
      </c>
      <c r="K49" s="37">
        <f t="shared" si="10"/>
        <v>0</v>
      </c>
      <c r="L49" s="37">
        <f t="shared" ref="L49:L50" si="11">SUM(L14,L17,L20,L25,L28,L33,L36,L39,L42,L45)</f>
        <v>200</v>
      </c>
      <c r="M49" s="60"/>
      <c r="N49" s="60"/>
    </row>
    <row r="50" spans="1:14" ht="20.3" customHeight="1" x14ac:dyDescent="0.3">
      <c r="A50"/>
      <c r="B50" s="65"/>
      <c r="C50" s="65"/>
      <c r="D50" s="60"/>
      <c r="E50" s="53">
        <v>2027</v>
      </c>
      <c r="F50" s="61"/>
      <c r="G50" s="37">
        <f>SUM(G15,G18,G21,G26,G29,G34,G37,G40,G43,G46)</f>
        <v>11998</v>
      </c>
      <c r="H50" s="37">
        <f t="shared" si="7"/>
        <v>0</v>
      </c>
      <c r="I50" s="37">
        <f t="shared" si="8"/>
        <v>0</v>
      </c>
      <c r="J50" s="37">
        <f>SUM(J15,J18,J21,J26,J29,J34,J37,J40,J43,J46)</f>
        <v>11798</v>
      </c>
      <c r="K50" s="37">
        <f t="shared" si="10"/>
        <v>0</v>
      </c>
      <c r="L50" s="37">
        <f t="shared" si="11"/>
        <v>200</v>
      </c>
      <c r="M50" s="61"/>
      <c r="N50" s="61"/>
    </row>
    <row r="51" spans="1:14" ht="27.85" customHeight="1" x14ac:dyDescent="0.3">
      <c r="A51"/>
      <c r="B51" s="33"/>
      <c r="C51" s="33"/>
      <c r="D51" s="61"/>
      <c r="E51" s="33"/>
      <c r="F51" s="33"/>
      <c r="G51" s="37">
        <f>SUM(G48:G50)</f>
        <v>34934</v>
      </c>
      <c r="H51" s="37">
        <f t="shared" ref="H51:K51" si="12">SUM(H48:H50)</f>
        <v>0</v>
      </c>
      <c r="I51" s="37">
        <f t="shared" si="12"/>
        <v>0</v>
      </c>
      <c r="J51" s="37">
        <f>SUM(J48:J50)</f>
        <v>34334</v>
      </c>
      <c r="K51" s="37">
        <f t="shared" si="12"/>
        <v>0</v>
      </c>
      <c r="L51" s="37">
        <f>SUM(L48:L50)</f>
        <v>600</v>
      </c>
      <c r="M51" s="33"/>
      <c r="N51" s="33"/>
    </row>
    <row r="52" spans="1:14" ht="62.2" customHeight="1" x14ac:dyDescent="0.3">
      <c r="A52"/>
      <c r="B52"/>
      <c r="C52"/>
      <c r="E52"/>
      <c r="F52"/>
    </row>
    <row r="53" spans="1:14" ht="62.2" customHeight="1" x14ac:dyDescent="0.3">
      <c r="A53"/>
      <c r="B53"/>
      <c r="C53"/>
      <c r="E53"/>
      <c r="F53"/>
    </row>
    <row r="54" spans="1:14" ht="62.2" customHeight="1" x14ac:dyDescent="0.3">
      <c r="A54"/>
      <c r="B54"/>
      <c r="C54"/>
      <c r="E54"/>
      <c r="F54"/>
    </row>
    <row r="55" spans="1:14" ht="62.2" customHeight="1" x14ac:dyDescent="0.3">
      <c r="A55"/>
      <c r="B55"/>
      <c r="C55"/>
      <c r="E55"/>
      <c r="F55"/>
    </row>
    <row r="56" spans="1:14" ht="62.2" customHeight="1" x14ac:dyDescent="0.3">
      <c r="A56"/>
      <c r="B56"/>
      <c r="C56"/>
      <c r="E56"/>
      <c r="F56"/>
    </row>
    <row r="57" spans="1:14" ht="62.2" customHeight="1" x14ac:dyDescent="0.3">
      <c r="A57"/>
      <c r="B57"/>
      <c r="C57"/>
      <c r="E57"/>
      <c r="F57"/>
    </row>
    <row r="58" spans="1:14" ht="62.2" customHeight="1" x14ac:dyDescent="0.3">
      <c r="A58"/>
      <c r="B58"/>
      <c r="C58"/>
      <c r="E58"/>
      <c r="F58"/>
    </row>
    <row r="59" spans="1:14" ht="62.2" customHeight="1" x14ac:dyDescent="0.3">
      <c r="A59"/>
      <c r="B59"/>
      <c r="C59"/>
      <c r="E59"/>
      <c r="F59"/>
    </row>
    <row r="60" spans="1:14" ht="62.2" customHeight="1" x14ac:dyDescent="0.3">
      <c r="A60"/>
      <c r="B60"/>
      <c r="C60"/>
      <c r="E60"/>
      <c r="F60"/>
    </row>
    <row r="61" spans="1:14" ht="62.2" customHeight="1" x14ac:dyDescent="0.3">
      <c r="A61"/>
      <c r="B61"/>
      <c r="C61"/>
      <c r="E61"/>
      <c r="F61"/>
    </row>
    <row r="62" spans="1:14" ht="62.2" customHeight="1" x14ac:dyDescent="0.3">
      <c r="A62"/>
      <c r="B62"/>
      <c r="C62"/>
      <c r="E62"/>
      <c r="F62"/>
    </row>
    <row r="63" spans="1:14" ht="62.2" customHeight="1" x14ac:dyDescent="0.3">
      <c r="A63"/>
      <c r="B63"/>
      <c r="C63"/>
      <c r="E63"/>
      <c r="F63"/>
    </row>
    <row r="64" spans="1:14" ht="62.2" customHeight="1" x14ac:dyDescent="0.3">
      <c r="A64"/>
      <c r="B64"/>
      <c r="C64"/>
      <c r="E64"/>
      <c r="F64"/>
    </row>
    <row r="65" spans="1:6" ht="62.2" customHeight="1" x14ac:dyDescent="0.3">
      <c r="A65"/>
      <c r="B65"/>
      <c r="C65"/>
      <c r="E65"/>
      <c r="F65"/>
    </row>
    <row r="66" spans="1:6" ht="62.2" customHeight="1" x14ac:dyDescent="0.3">
      <c r="A66"/>
      <c r="B66"/>
      <c r="C66"/>
      <c r="E66"/>
      <c r="F66"/>
    </row>
    <row r="67" spans="1:6" ht="62.2" customHeight="1" x14ac:dyDescent="0.3">
      <c r="A67"/>
      <c r="B67"/>
      <c r="C67"/>
      <c r="E67"/>
      <c r="F67"/>
    </row>
    <row r="68" spans="1:6" ht="62.2" customHeight="1" x14ac:dyDescent="0.3">
      <c r="A68"/>
      <c r="B68"/>
      <c r="C68"/>
      <c r="E68"/>
      <c r="F68"/>
    </row>
    <row r="69" spans="1:6" ht="62.2" customHeight="1" x14ac:dyDescent="0.3">
      <c r="A69"/>
      <c r="B69"/>
      <c r="C69"/>
      <c r="E69"/>
      <c r="F69"/>
    </row>
    <row r="70" spans="1:6" ht="62.2" customHeight="1" x14ac:dyDescent="0.3">
      <c r="A70"/>
      <c r="B70"/>
      <c r="C70"/>
      <c r="E70"/>
      <c r="F70"/>
    </row>
    <row r="71" spans="1:6" ht="62.2" customHeight="1" x14ac:dyDescent="0.3">
      <c r="A71"/>
      <c r="B71"/>
      <c r="C71"/>
      <c r="E71"/>
      <c r="F71"/>
    </row>
    <row r="72" spans="1:6" ht="62.2" customHeight="1" x14ac:dyDescent="0.3">
      <c r="A72"/>
      <c r="B72"/>
      <c r="C72"/>
      <c r="E72"/>
      <c r="F72"/>
    </row>
    <row r="73" spans="1:6" ht="62.2" customHeight="1" x14ac:dyDescent="0.3">
      <c r="A73"/>
      <c r="B73"/>
      <c r="C73"/>
      <c r="E73"/>
      <c r="F73"/>
    </row>
    <row r="74" spans="1:6" ht="62.2" customHeight="1" x14ac:dyDescent="0.3">
      <c r="A74"/>
      <c r="B74"/>
      <c r="C74"/>
      <c r="E74"/>
      <c r="F74"/>
    </row>
    <row r="75" spans="1:6" ht="62.2" customHeight="1" x14ac:dyDescent="0.3">
      <c r="A75"/>
      <c r="B75"/>
      <c r="C75"/>
      <c r="E75"/>
      <c r="F75"/>
    </row>
    <row r="76" spans="1:6" ht="62.2" customHeight="1" x14ac:dyDescent="0.3">
      <c r="A76"/>
      <c r="B76"/>
      <c r="C76"/>
      <c r="E76"/>
      <c r="F76"/>
    </row>
    <row r="77" spans="1:6" ht="62.2" customHeight="1" x14ac:dyDescent="0.3">
      <c r="A77"/>
      <c r="B77"/>
      <c r="C77"/>
      <c r="E77"/>
      <c r="F77"/>
    </row>
    <row r="78" spans="1:6" ht="62.2" customHeight="1" x14ac:dyDescent="0.3">
      <c r="A78"/>
      <c r="B78"/>
      <c r="C78"/>
      <c r="E78"/>
      <c r="F78"/>
    </row>
    <row r="79" spans="1:6" ht="62.2" customHeight="1" x14ac:dyDescent="0.3">
      <c r="A79"/>
      <c r="B79"/>
      <c r="C79"/>
      <c r="E79"/>
      <c r="F79"/>
    </row>
    <row r="80" spans="1:6" ht="62.2" customHeight="1" x14ac:dyDescent="0.3">
      <c r="A80"/>
      <c r="B80"/>
      <c r="C80"/>
      <c r="E80"/>
      <c r="F80"/>
    </row>
    <row r="81" spans="1:6" ht="62.2" customHeight="1" x14ac:dyDescent="0.3">
      <c r="A81"/>
      <c r="B81"/>
      <c r="C81"/>
      <c r="E81"/>
      <c r="F81"/>
    </row>
    <row r="82" spans="1:6" ht="62.2" customHeight="1" x14ac:dyDescent="0.3">
      <c r="A82"/>
      <c r="B82"/>
      <c r="C82"/>
      <c r="E82"/>
      <c r="F82"/>
    </row>
    <row r="83" spans="1:6" ht="62.2" customHeight="1" x14ac:dyDescent="0.3">
      <c r="A83"/>
      <c r="B83"/>
      <c r="C83"/>
      <c r="E83"/>
      <c r="F83"/>
    </row>
    <row r="84" spans="1:6" ht="62.2" customHeight="1" x14ac:dyDescent="0.3">
      <c r="A84"/>
      <c r="B84"/>
      <c r="C84"/>
      <c r="E84"/>
      <c r="F84"/>
    </row>
    <row r="85" spans="1:6" ht="62.2" customHeight="1" x14ac:dyDescent="0.3">
      <c r="A85"/>
      <c r="B85"/>
      <c r="C85"/>
      <c r="E85"/>
      <c r="F85"/>
    </row>
    <row r="86" spans="1:6" ht="62.2" customHeight="1" x14ac:dyDescent="0.3">
      <c r="A86"/>
      <c r="B86"/>
      <c r="C86"/>
      <c r="E86"/>
      <c r="F86"/>
    </row>
    <row r="87" spans="1:6" ht="62.2" customHeight="1" x14ac:dyDescent="0.3">
      <c r="A87"/>
      <c r="B87"/>
      <c r="C87"/>
      <c r="E87"/>
      <c r="F87"/>
    </row>
    <row r="88" spans="1:6" s="14" customFormat="1" ht="45.85" customHeight="1" x14ac:dyDescent="0.45"/>
    <row r="89" spans="1:6" ht="29.95" customHeight="1" x14ac:dyDescent="0.3">
      <c r="A89"/>
      <c r="B89"/>
      <c r="C89"/>
      <c r="E89"/>
      <c r="F89"/>
    </row>
    <row r="126" spans="1:11" ht="29.95" customHeight="1" x14ac:dyDescent="0.35">
      <c r="A126" s="3"/>
      <c r="B126" s="12"/>
      <c r="C126" s="13"/>
      <c r="D126" s="5"/>
      <c r="E126" s="4"/>
      <c r="F126" s="6"/>
      <c r="G126" s="7"/>
      <c r="H126" s="7"/>
      <c r="I126" s="7"/>
      <c r="J126" s="7"/>
      <c r="K126" s="8"/>
    </row>
    <row r="127" spans="1:11" ht="29.95" customHeight="1" x14ac:dyDescent="0.3">
      <c r="A127"/>
      <c r="B127" s="11"/>
      <c r="E127"/>
      <c r="F127"/>
      <c r="G127" s="9"/>
    </row>
    <row r="128" spans="1:11" ht="29.95" customHeight="1" x14ac:dyDescent="0.3">
      <c r="A128"/>
      <c r="B128" s="11"/>
      <c r="E128"/>
      <c r="F128"/>
    </row>
    <row r="129" spans="1:6" ht="29.95" customHeight="1" x14ac:dyDescent="0.3">
      <c r="A129"/>
      <c r="B129" s="11"/>
      <c r="E129"/>
      <c r="F129"/>
    </row>
    <row r="130" spans="1:6" ht="29.95" customHeight="1" x14ac:dyDescent="0.3">
      <c r="A130"/>
      <c r="B130" s="11"/>
      <c r="E130"/>
      <c r="F130"/>
    </row>
  </sheetData>
  <mergeCells count="67">
    <mergeCell ref="N1:Q1"/>
    <mergeCell ref="H8:L8"/>
    <mergeCell ref="B23:N23"/>
    <mergeCell ref="B13:B21"/>
    <mergeCell ref="B24:B29"/>
    <mergeCell ref="G7:G10"/>
    <mergeCell ref="H7:L7"/>
    <mergeCell ref="C4:M4"/>
    <mergeCell ref="B7:B10"/>
    <mergeCell ref="C7:C10"/>
    <mergeCell ref="D7:D10"/>
    <mergeCell ref="E7:E10"/>
    <mergeCell ref="F7:F10"/>
    <mergeCell ref="M7:N9"/>
    <mergeCell ref="H9:H10"/>
    <mergeCell ref="I9:J9"/>
    <mergeCell ref="K9:K10"/>
    <mergeCell ref="L9:L10"/>
    <mergeCell ref="B12:N12"/>
    <mergeCell ref="C13:C15"/>
    <mergeCell ref="D13:D15"/>
    <mergeCell ref="F13:F15"/>
    <mergeCell ref="M13:M15"/>
    <mergeCell ref="C16:C18"/>
    <mergeCell ref="D16:D18"/>
    <mergeCell ref="F16:F18"/>
    <mergeCell ref="M16:M18"/>
    <mergeCell ref="C19:C21"/>
    <mergeCell ref="D19:D21"/>
    <mergeCell ref="F19:F21"/>
    <mergeCell ref="M19:M21"/>
    <mergeCell ref="M38:M40"/>
    <mergeCell ref="C24:C26"/>
    <mergeCell ref="D24:D26"/>
    <mergeCell ref="F24:F26"/>
    <mergeCell ref="M24:M26"/>
    <mergeCell ref="C27:C29"/>
    <mergeCell ref="D27:D29"/>
    <mergeCell ref="F27:F29"/>
    <mergeCell ref="M27:M29"/>
    <mergeCell ref="B31:N31"/>
    <mergeCell ref="C32:C34"/>
    <mergeCell ref="D32:D34"/>
    <mergeCell ref="F32:F34"/>
    <mergeCell ref="M32:M34"/>
    <mergeCell ref="B32:B46"/>
    <mergeCell ref="C41:C43"/>
    <mergeCell ref="D41:D43"/>
    <mergeCell ref="C44:C46"/>
    <mergeCell ref="D44:D46"/>
    <mergeCell ref="F44:F46"/>
    <mergeCell ref="M44:M46"/>
    <mergeCell ref="D48:D51"/>
    <mergeCell ref="M35:M37"/>
    <mergeCell ref="N48:N50"/>
    <mergeCell ref="B48:B50"/>
    <mergeCell ref="C48:C50"/>
    <mergeCell ref="F48:F50"/>
    <mergeCell ref="M48:M50"/>
    <mergeCell ref="D35:D37"/>
    <mergeCell ref="C35:C37"/>
    <mergeCell ref="F35:F37"/>
    <mergeCell ref="C38:C40"/>
    <mergeCell ref="D38:D40"/>
    <mergeCell ref="F38:F40"/>
    <mergeCell ref="F41:F43"/>
    <mergeCell ref="M41:M43"/>
  </mergeCells>
  <pageMargins left="0.51181102362204722" right="0.11811023622047245" top="0.15748031496062992" bottom="0.15748031496062992" header="0" footer="0"/>
  <pageSetup paperSize="9" scale="69" fitToHeight="0" orientation="landscape" r:id="rId1"/>
  <rowBreaks count="1" manualBreakCount="1">
    <brk id="2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Oksanka</dc:creator>
  <cp:lastModifiedBy>RePack by Diakov</cp:lastModifiedBy>
  <cp:lastPrinted>2024-11-12T06:38:33Z</cp:lastPrinted>
  <dcterms:created xsi:type="dcterms:W3CDTF">2015-06-05T18:19:34Z</dcterms:created>
  <dcterms:modified xsi:type="dcterms:W3CDTF">2024-11-12T06:38:33Z</dcterms:modified>
</cp:coreProperties>
</file>