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Лист2!$A$1:$O$52</definedName>
  </definedNames>
  <calcPr calcId="145621"/>
</workbook>
</file>

<file path=xl/calcChain.xml><?xml version="1.0" encoding="utf-8"?>
<calcChain xmlns="http://schemas.openxmlformats.org/spreadsheetml/2006/main">
  <c r="F20" i="2" l="1"/>
  <c r="E20" i="2" s="1"/>
  <c r="F25" i="2"/>
  <c r="F47" i="2" l="1"/>
  <c r="F48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</calcChain>
</file>

<file path=xl/sharedStrings.xml><?xml version="1.0" encoding="utf-8"?>
<sst xmlns="http://schemas.openxmlformats.org/spreadsheetml/2006/main" count="105" uniqueCount="78">
  <si>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</si>
  <si>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</si>
  <si>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</si>
  <si>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</si>
  <si>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</si>
  <si>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</si>
  <si>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</si>
  <si>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</si>
  <si>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</si>
  <si>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</si>
  <si>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</si>
  <si>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</si>
  <si>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</si>
  <si>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</si>
  <si>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</si>
  <si>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</si>
  <si>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</si>
  <si>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</si>
  <si>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</si>
  <si>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</si>
  <si>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</si>
  <si>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</si>
  <si>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</si>
  <si>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</si>
  <si>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Потреба у фінансуванні на 2023 рік, тис.грн</t>
  </si>
  <si>
    <t>Додаток 2</t>
  </si>
  <si>
    <t xml:space="preserve">Начальник управління  
економічного та інвестиційного розвитку
</t>
  </si>
  <si>
    <t>Олена РОСТОВА</t>
  </si>
  <si>
    <t>Управління житлово - комунального господарства</t>
  </si>
  <si>
    <r>
      <t>площа покрівлі, що ремонтується - 1321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</si>
  <si>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- 336 м</t>
    </r>
    <r>
      <rPr>
        <vertAlign val="superscript"/>
        <sz val="10"/>
        <rFont val="Times New Roman"/>
        <family val="1"/>
        <charset val="204"/>
      </rPr>
      <t>2</t>
    </r>
  </si>
  <si>
    <t>площа покрівлі, що ремонтується - 387 м2</t>
  </si>
  <si>
    <r>
      <t>площа покрівлі, що ремонтується - 662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</si>
  <si>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- 2398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</si>
  <si>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- 990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</si>
  <si>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- 365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</si>
  <si>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- 776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</si>
  <si>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- 928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</si>
  <si>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- 484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</si>
  <si>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- 491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</si>
  <si>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- 806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</si>
  <si>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- 1490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</si>
  <si>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- 796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</si>
  <si>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- 585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</si>
  <si>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- 397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</si>
  <si>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- 432 м</t>
    </r>
    <r>
      <rPr>
        <vertAlign val="superscript"/>
        <sz val="10"/>
        <rFont val="Times New Roman"/>
        <family val="1"/>
        <charset val="204"/>
      </rPr>
      <t>2</t>
    </r>
  </si>
  <si>
    <t>площа вікон, що потребує заміни - 52,35м2</t>
  </si>
  <si>
    <t>площа вікон, що потребує заміни - 54,00 м2</t>
  </si>
  <si>
    <t>2)  пункти 1, 2, 29, 43, 44, 45, 48, 50, 55, 56, 58, 59, 60, 61, 62, 63, 64, 69, 76  викласти в такій редакції:</t>
  </si>
  <si>
    <t>1) рядок «5. Ліквідація наслідків збройної агресії рф» викласти в такій редакції:</t>
  </si>
  <si>
    <t>Ліквідація наслідків збройної агресії рф</t>
  </si>
  <si>
    <t>Охорона здоров'я</t>
  </si>
  <si>
    <t>2) пункт 8 викласти в такій редакції:</t>
  </si>
  <si>
    <t>Відділ охорони здоров'я, управління житлово-комунального господарства</t>
  </si>
  <si>
    <t>реконструйовано будівлю</t>
  </si>
  <si>
    <t>2. У Розділ «3. Охорона здоров'я», такі зміни:</t>
  </si>
  <si>
    <t>Освіта</t>
  </si>
  <si>
    <t>1) рядок «3. Охорона здоров'я» викласти в такій редакції:</t>
  </si>
  <si>
    <t>1. У Розділ «2. Освіта», такі зміни:</t>
  </si>
  <si>
    <t>1) рядок «2. Освіта» викласти в такій редакції:</t>
  </si>
  <si>
    <t>2) пункт 35 викласти в такій редакції:</t>
  </si>
  <si>
    <t>Відділ освіти, управління житлово - комунального господарства</t>
  </si>
  <si>
    <t>3. У Розділ «5. Ліквідація наслідків збройної агресії рф», такі зміни:</t>
  </si>
  <si>
    <t>4. Рядок «Усього» викласти в такій редакції:</t>
  </si>
  <si>
    <t>12.12.2023  № 2407</t>
  </si>
  <si>
    <r>
      <t xml:space="preserve">Капітальний ремонт </t>
    </r>
    <r>
      <rPr>
        <i/>
        <sz val="10"/>
        <rFont val="Times New Roman"/>
        <family val="1"/>
        <charset val="204"/>
      </rPr>
      <t>(конфіденційна інформація)</t>
    </r>
  </si>
  <si>
    <t>(конфіденційна інформація)</t>
  </si>
  <si>
    <r>
      <t xml:space="preserve">Реконструкція будівлі амбулаторії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>(коригування)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</si>
  <si>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</si>
  <si>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</si>
  <si>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</si>
  <si>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</si>
  <si>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 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</si>
  <si>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 xml:space="preserve">(конфіденційна інформація) 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</t>
    </r>
  </si>
  <si>
    <r>
      <t xml:space="preserve">Капітальний ремонт (аварійно-відновлювальні роботи) покрівлі житлового будинку по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</si>
  <si>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 xml:space="preserve">конфіденційна інформація)  </t>
    </r>
    <r>
      <rPr>
        <sz val="10"/>
        <rFont val="Times New Roman"/>
        <family val="1"/>
        <charset val="204"/>
      </rPr>
      <t xml:space="preserve">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</si>
  <si>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багатоквартирного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),  пошкодженого внаслідок збройної агресії РФ (заміна вікон в місцях загального користування)</t>
    </r>
  </si>
  <si>
    <r>
      <t>Капітальний ремонт багатоквартирного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), пошкодженого внаслідок збройної агресії РФ (заміна вікон в місцях загального користування)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</si>
</sst>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1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164" fontId="8" fillId="0" borderId="0" xfId="0" applyNumberFormat="1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vertical="top"/>
    </xf>
    <xf numFmtId="0" fontId="16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9" fillId="0" borderId="0" xfId="0" applyNumberFormat="1" applyFont="1" applyBorder="1"/>
    <xf numFmtId="165" fontId="13" fillId="0" borderId="0" xfId="6" applyNumberFormat="1" applyFont="1" applyFill="1" applyBorder="1" applyAlignment="1">
      <alignment horizontal="center" vertical="top" wrapText="1"/>
    </xf>
    <xf numFmtId="164" fontId="12" fillId="0" borderId="0" xfId="0" applyNumberFormat="1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center" vertical="top" wrapText="1"/>
    </xf>
    <xf numFmtId="164" fontId="12" fillId="0" borderId="0" xfId="0" applyNumberFormat="1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6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166" fontId="21" fillId="0" borderId="1" xfId="0" applyNumberFormat="1" applyFont="1" applyBorder="1" applyAlignment="1">
      <alignment horizontal="center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164" fontId="21" fillId="0" borderId="1" xfId="0" applyNumberFormat="1" applyFont="1" applyBorder="1" applyAlignment="1">
      <alignment horizontal="center" vertical="top" wrapText="1"/>
    </xf>
    <xf numFmtId="0" fontId="21" fillId="4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164" fontId="1" fillId="3" borderId="0" xfId="0" applyNumberFormat="1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1" xfId="0" applyNumberFormat="1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164" fontId="3" fillId="0" borderId="1" xfId="1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2" fillId="0" borderId="0" xfId="0" applyNumberFormat="1" applyFont="1"/>
    <xf numFmtId="0" fontId="1" fillId="3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2" fillId="0" borderId="5" xfId="0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20" fillId="0" borderId="1" xfId="0" applyNumberFormat="1" applyFont="1" applyFill="1" applyBorder="1" applyAlignment="1">
      <alignment horizontal="center" vertical="top" wrapText="1"/>
    </xf>
    <xf numFmtId="166" fontId="20" fillId="0" borderId="1" xfId="0" applyNumberFormat="1" applyFont="1" applyFill="1" applyBorder="1" applyAlignment="1">
      <alignment horizontal="center" vertical="top"/>
    </xf>
    <xf numFmtId="164" fontId="20" fillId="0" borderId="5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1" fillId="0" borderId="0" xfId="0" applyFont="1" applyAlignment="1">
      <alignment horizontal="left" wrapText="1"/>
    </xf>
    <xf numFmtId="0" fontId="15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top" wrapText="1"/>
    </xf>
    <xf numFmtId="0" fontId="18" fillId="0" borderId="5" xfId="0" applyFont="1" applyBorder="1" applyAlignment="1">
      <alignment horizontal="left" vertical="top"/>
    </xf>
    <xf numFmtId="0" fontId="18" fillId="0" borderId="6" xfId="0" applyFont="1" applyBorder="1" applyAlignment="1">
      <alignment horizontal="left" vertical="top"/>
    </xf>
    <xf numFmtId="0" fontId="18" fillId="0" borderId="8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8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top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1"/>
  <sheetViews>
    <sheetView tabSelected="1" topLeftCell="A44" zoomScaleNormal="100" zoomScaleSheetLayoutView="100" workbookViewId="0">
      <selection activeCell="E48" sqref="E48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5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26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26" style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15" ht="21" customHeight="1" x14ac:dyDescent="0.2">
      <c r="L1" s="38" t="s">
        <v>25</v>
      </c>
      <c r="M1" s="38"/>
      <c r="N1" s="38"/>
      <c r="O1" s="38"/>
    </row>
    <row r="2" spans="1:15" ht="18.95" customHeight="1" x14ac:dyDescent="0.3">
      <c r="L2" s="84" t="s">
        <v>21</v>
      </c>
      <c r="M2" s="84"/>
      <c r="N2" s="84"/>
      <c r="O2" s="84"/>
    </row>
    <row r="3" spans="1:15" ht="18.95" customHeight="1" x14ac:dyDescent="0.3">
      <c r="L3" s="84" t="s">
        <v>19</v>
      </c>
      <c r="M3" s="84"/>
      <c r="N3" s="84"/>
      <c r="O3" s="37"/>
    </row>
    <row r="4" spans="1:15" ht="17.25" customHeight="1" x14ac:dyDescent="0.3">
      <c r="L4" s="84" t="s">
        <v>20</v>
      </c>
      <c r="M4" s="84"/>
      <c r="N4" s="84"/>
      <c r="O4" s="37"/>
    </row>
    <row r="5" spans="1:15" ht="18" customHeight="1" x14ac:dyDescent="0.3">
      <c r="L5" s="84" t="s">
        <v>64</v>
      </c>
      <c r="M5" s="84"/>
      <c r="N5" s="37"/>
      <c r="O5" s="37"/>
    </row>
    <row r="6" spans="1:15" ht="15" customHeight="1" x14ac:dyDescent="0.2">
      <c r="L6" s="33"/>
      <c r="M6" s="33"/>
      <c r="N6" s="33"/>
      <c r="O6" s="33"/>
    </row>
    <row r="7" spans="1:15" ht="18.95" customHeight="1" x14ac:dyDescent="0.2">
      <c r="A7" s="96" t="s">
        <v>22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</row>
    <row r="8" spans="1:15" ht="15" customHeight="1" x14ac:dyDescent="0.2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1:15" s="5" customFormat="1" ht="21.75" customHeight="1" x14ac:dyDescent="0.25">
      <c r="A9" s="85" t="s">
        <v>23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</row>
    <row r="10" spans="1:15" s="5" customFormat="1" ht="21.75" customHeight="1" x14ac:dyDescent="0.25">
      <c r="A10" s="35"/>
      <c r="B10" s="35"/>
      <c r="C10" s="36"/>
      <c r="D10" s="36"/>
      <c r="E10" s="36"/>
      <c r="F10" s="35"/>
      <c r="G10" s="35"/>
      <c r="H10" s="35"/>
      <c r="I10" s="35"/>
      <c r="J10" s="35"/>
      <c r="K10" s="35"/>
      <c r="L10" s="35"/>
      <c r="M10" s="36"/>
      <c r="N10" s="36"/>
      <c r="O10" s="36"/>
    </row>
    <row r="11" spans="1:15" s="2" customFormat="1" x14ac:dyDescent="0.25">
      <c r="A11" s="90" t="s">
        <v>0</v>
      </c>
      <c r="B11" s="90" t="s">
        <v>13</v>
      </c>
      <c r="C11" s="93" t="s">
        <v>14</v>
      </c>
      <c r="D11" s="93" t="s">
        <v>6</v>
      </c>
      <c r="E11" s="93" t="s">
        <v>15</v>
      </c>
      <c r="F11" s="107" t="s">
        <v>24</v>
      </c>
      <c r="G11" s="107"/>
      <c r="H11" s="107"/>
      <c r="I11" s="107"/>
      <c r="J11" s="107"/>
      <c r="K11" s="107"/>
      <c r="L11" s="107"/>
      <c r="M11" s="86" t="s">
        <v>12</v>
      </c>
      <c r="N11" s="86" t="s">
        <v>16</v>
      </c>
      <c r="O11" s="86" t="s">
        <v>7</v>
      </c>
    </row>
    <row r="12" spans="1:15" s="2" customFormat="1" x14ac:dyDescent="0.25">
      <c r="A12" s="90"/>
      <c r="B12" s="90"/>
      <c r="C12" s="95"/>
      <c r="D12" s="95"/>
      <c r="E12" s="95"/>
      <c r="F12" s="89" t="s">
        <v>1</v>
      </c>
      <c r="G12" s="90" t="s">
        <v>2</v>
      </c>
      <c r="H12" s="90"/>
      <c r="I12" s="90"/>
      <c r="J12" s="90"/>
      <c r="K12" s="90"/>
      <c r="L12" s="90"/>
      <c r="M12" s="87"/>
      <c r="N12" s="87"/>
      <c r="O12" s="87"/>
    </row>
    <row r="13" spans="1:15" s="2" customFormat="1" x14ac:dyDescent="0.25">
      <c r="A13" s="90"/>
      <c r="B13" s="90"/>
      <c r="C13" s="95"/>
      <c r="D13" s="95"/>
      <c r="E13" s="95"/>
      <c r="F13" s="89"/>
      <c r="G13" s="91" t="s">
        <v>3</v>
      </c>
      <c r="H13" s="92"/>
      <c r="I13" s="92"/>
      <c r="J13" s="91" t="s">
        <v>5</v>
      </c>
      <c r="K13" s="92"/>
      <c r="L13" s="93" t="s">
        <v>10</v>
      </c>
      <c r="M13" s="87"/>
      <c r="N13" s="87"/>
      <c r="O13" s="87"/>
    </row>
    <row r="14" spans="1:15" s="2" customFormat="1" ht="198" customHeight="1" x14ac:dyDescent="0.25">
      <c r="A14" s="90"/>
      <c r="B14" s="90"/>
      <c r="C14" s="94"/>
      <c r="D14" s="94"/>
      <c r="E14" s="94"/>
      <c r="F14" s="89"/>
      <c r="G14" s="10" t="s">
        <v>18</v>
      </c>
      <c r="H14" s="10" t="s">
        <v>9</v>
      </c>
      <c r="I14" s="10" t="s">
        <v>8</v>
      </c>
      <c r="J14" s="10" t="s">
        <v>4</v>
      </c>
      <c r="K14" s="10" t="s">
        <v>17</v>
      </c>
      <c r="L14" s="94"/>
      <c r="M14" s="88"/>
      <c r="N14" s="88"/>
      <c r="O14" s="88"/>
    </row>
    <row r="15" spans="1:15" x14ac:dyDescent="0.2">
      <c r="A15" s="10">
        <v>1</v>
      </c>
      <c r="B15" s="10">
        <v>2</v>
      </c>
      <c r="C15" s="10">
        <v>3</v>
      </c>
      <c r="D15" s="14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3">
        <v>13</v>
      </c>
      <c r="N15" s="10">
        <v>14</v>
      </c>
      <c r="O15" s="10">
        <v>15</v>
      </c>
    </row>
    <row r="16" spans="1:15" ht="18.75" x14ac:dyDescent="0.2">
      <c r="A16" s="98" t="s">
        <v>58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100"/>
    </row>
    <row r="17" spans="1:24" ht="15.75" x14ac:dyDescent="0.2">
      <c r="A17" s="108" t="s">
        <v>59</v>
      </c>
      <c r="B17" s="109"/>
      <c r="C17" s="109"/>
      <c r="D17" s="109"/>
      <c r="E17" s="110"/>
      <c r="F17" s="110"/>
      <c r="G17" s="110"/>
      <c r="H17" s="110"/>
      <c r="I17" s="110"/>
      <c r="J17" s="110"/>
      <c r="K17" s="110"/>
      <c r="L17" s="110"/>
      <c r="M17" s="109"/>
      <c r="N17" s="109"/>
      <c r="O17" s="111"/>
    </row>
    <row r="18" spans="1:24" ht="15.75" x14ac:dyDescent="0.2">
      <c r="A18" s="66">
        <v>2</v>
      </c>
      <c r="B18" s="66" t="s">
        <v>56</v>
      </c>
      <c r="C18" s="71"/>
      <c r="D18" s="70"/>
      <c r="E18" s="78">
        <v>55533.462999999996</v>
      </c>
      <c r="F18" s="78">
        <v>23392.064000000002</v>
      </c>
      <c r="G18" s="78">
        <v>0</v>
      </c>
      <c r="H18" s="78">
        <v>4163.9279999999999</v>
      </c>
      <c r="I18" s="78">
        <v>0</v>
      </c>
      <c r="J18" s="78">
        <v>0</v>
      </c>
      <c r="K18" s="78">
        <v>19228.136000000002</v>
      </c>
      <c r="L18" s="78">
        <v>0</v>
      </c>
      <c r="M18" s="3"/>
      <c r="N18" s="70"/>
      <c r="O18" s="70"/>
    </row>
    <row r="19" spans="1:24" ht="15.75" x14ac:dyDescent="0.2">
      <c r="A19" s="104" t="s">
        <v>60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6"/>
    </row>
    <row r="20" spans="1:24" ht="99" customHeight="1" x14ac:dyDescent="0.2">
      <c r="A20" s="83">
        <v>35</v>
      </c>
      <c r="B20" s="76" t="s">
        <v>65</v>
      </c>
      <c r="C20" s="44">
        <v>2023</v>
      </c>
      <c r="D20" s="44" t="s">
        <v>61</v>
      </c>
      <c r="E20" s="48">
        <f>F20</f>
        <v>838.47199999999998</v>
      </c>
      <c r="F20" s="48">
        <f>SUM(G20:L20)</f>
        <v>838.47199999999998</v>
      </c>
      <c r="G20" s="49"/>
      <c r="H20" s="49"/>
      <c r="I20" s="49"/>
      <c r="J20" s="49"/>
      <c r="K20" s="48">
        <v>838.47199999999998</v>
      </c>
      <c r="L20" s="49"/>
      <c r="M20" s="112" t="s">
        <v>66</v>
      </c>
      <c r="N20" s="70"/>
      <c r="O20" s="70"/>
    </row>
    <row r="21" spans="1:24" ht="18.75" x14ac:dyDescent="0.2">
      <c r="A21" s="98" t="s">
        <v>55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100"/>
    </row>
    <row r="22" spans="1:24" ht="15.75" x14ac:dyDescent="0.2">
      <c r="A22" s="108" t="s">
        <v>57</v>
      </c>
      <c r="B22" s="109"/>
      <c r="C22" s="109"/>
      <c r="D22" s="109"/>
      <c r="E22" s="110"/>
      <c r="F22" s="110"/>
      <c r="G22" s="110"/>
      <c r="H22" s="110"/>
      <c r="I22" s="110"/>
      <c r="J22" s="110"/>
      <c r="K22" s="110"/>
      <c r="L22" s="110"/>
      <c r="M22" s="109"/>
      <c r="N22" s="109"/>
      <c r="O22" s="111"/>
    </row>
    <row r="23" spans="1:24" ht="15.75" x14ac:dyDescent="0.2">
      <c r="A23" s="77">
        <v>3</v>
      </c>
      <c r="B23" s="66" t="s">
        <v>51</v>
      </c>
      <c r="C23" s="70"/>
      <c r="D23" s="70"/>
      <c r="E23" s="78">
        <v>72993.164000000004</v>
      </c>
      <c r="F23" s="78">
        <v>37232.627999999997</v>
      </c>
      <c r="G23" s="78">
        <v>0</v>
      </c>
      <c r="H23" s="78">
        <v>21807.019</v>
      </c>
      <c r="I23" s="78">
        <v>3193.9920000000002</v>
      </c>
      <c r="J23" s="78">
        <v>0</v>
      </c>
      <c r="K23" s="78">
        <v>12231.617</v>
      </c>
      <c r="L23" s="78">
        <v>0</v>
      </c>
      <c r="M23" s="3"/>
      <c r="N23" s="70"/>
      <c r="O23" s="70"/>
    </row>
    <row r="24" spans="1:24" ht="15.75" x14ac:dyDescent="0.2">
      <c r="A24" s="108" t="s">
        <v>52</v>
      </c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11"/>
    </row>
    <row r="25" spans="1:24" ht="114" customHeight="1" x14ac:dyDescent="0.2">
      <c r="A25" s="46">
        <v>8</v>
      </c>
      <c r="B25" s="79" t="s">
        <v>67</v>
      </c>
      <c r="C25" s="44">
        <v>2023</v>
      </c>
      <c r="D25" s="44" t="s">
        <v>53</v>
      </c>
      <c r="E25" s="48">
        <v>37637.025000000001</v>
      </c>
      <c r="F25" s="48">
        <f t="shared" ref="F25" si="0">G25+H25+I25+J25+K25+L25</f>
        <v>29076.025999999998</v>
      </c>
      <c r="G25" s="80"/>
      <c r="H25" s="80">
        <v>21807.019</v>
      </c>
      <c r="I25" s="80"/>
      <c r="J25" s="80"/>
      <c r="K25" s="81">
        <v>7269.0069999999996</v>
      </c>
      <c r="L25" s="82"/>
      <c r="M25" s="44" t="s">
        <v>54</v>
      </c>
      <c r="N25" s="70"/>
      <c r="O25" s="70"/>
    </row>
    <row r="26" spans="1:24" s="2" customFormat="1" ht="22.7" customHeight="1" x14ac:dyDescent="0.25">
      <c r="A26" s="98" t="s">
        <v>62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100"/>
      <c r="P26" s="47"/>
      <c r="Q26" s="45"/>
      <c r="R26" s="43"/>
      <c r="S26" s="43"/>
      <c r="T26" s="43"/>
      <c r="U26" s="43"/>
      <c r="V26" s="43"/>
      <c r="W26" s="43"/>
      <c r="X26" s="43"/>
    </row>
    <row r="27" spans="1:24" s="2" customFormat="1" ht="22.7" customHeight="1" x14ac:dyDescent="0.25">
      <c r="A27" s="108" t="s">
        <v>49</v>
      </c>
      <c r="B27" s="109"/>
      <c r="C27" s="109"/>
      <c r="D27" s="109"/>
      <c r="E27" s="110"/>
      <c r="F27" s="110"/>
      <c r="G27" s="110"/>
      <c r="H27" s="110"/>
      <c r="I27" s="110"/>
      <c r="J27" s="110"/>
      <c r="K27" s="110"/>
      <c r="L27" s="110"/>
      <c r="M27" s="109"/>
      <c r="N27" s="109"/>
      <c r="O27" s="111"/>
      <c r="P27" s="47"/>
      <c r="Q27" s="45"/>
      <c r="R27" s="43"/>
      <c r="S27" s="43"/>
      <c r="T27" s="43"/>
      <c r="U27" s="43"/>
      <c r="V27" s="43"/>
      <c r="W27" s="43"/>
      <c r="X27" s="43"/>
    </row>
    <row r="28" spans="1:24" s="2" customFormat="1" ht="38.25" customHeight="1" x14ac:dyDescent="0.25">
      <c r="A28" s="66">
        <v>5</v>
      </c>
      <c r="B28" s="67" t="s">
        <v>50</v>
      </c>
      <c r="C28" s="44"/>
      <c r="D28" s="44"/>
      <c r="E28" s="78">
        <v>126541.432</v>
      </c>
      <c r="F28" s="78">
        <v>92512.074000000008</v>
      </c>
      <c r="G28" s="78">
        <v>0</v>
      </c>
      <c r="H28" s="78">
        <v>0</v>
      </c>
      <c r="I28" s="78">
        <v>0</v>
      </c>
      <c r="J28" s="78">
        <v>0</v>
      </c>
      <c r="K28" s="78">
        <v>92512.074000000008</v>
      </c>
      <c r="L28" s="78">
        <v>0</v>
      </c>
      <c r="M28" s="44"/>
      <c r="N28" s="68"/>
      <c r="O28" s="44"/>
      <c r="P28" s="47"/>
      <c r="Q28" s="45"/>
      <c r="R28" s="43"/>
      <c r="S28" s="43"/>
      <c r="T28" s="43"/>
      <c r="U28" s="43"/>
      <c r="V28" s="43"/>
      <c r="W28" s="43"/>
      <c r="X28" s="43"/>
    </row>
    <row r="29" spans="1:24" s="2" customFormat="1" ht="22.7" customHeight="1" x14ac:dyDescent="0.25">
      <c r="A29" s="101" t="s">
        <v>48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3"/>
      <c r="P29" s="47"/>
      <c r="Q29" s="45"/>
      <c r="R29" s="43"/>
      <c r="S29" s="43"/>
      <c r="T29" s="43"/>
      <c r="U29" s="43"/>
      <c r="V29" s="43"/>
      <c r="W29" s="43"/>
      <c r="X29" s="43"/>
    </row>
    <row r="30" spans="1:24" s="2" customFormat="1" ht="102" customHeight="1" x14ac:dyDescent="0.25">
      <c r="A30" s="44">
        <v>1</v>
      </c>
      <c r="B30" s="73" t="s">
        <v>68</v>
      </c>
      <c r="C30" s="54">
        <v>2023</v>
      </c>
      <c r="D30" s="54" t="s">
        <v>28</v>
      </c>
      <c r="E30" s="55">
        <v>1635.838</v>
      </c>
      <c r="F30" s="55">
        <v>1635.838</v>
      </c>
      <c r="G30" s="56"/>
      <c r="H30" s="56"/>
      <c r="I30" s="56"/>
      <c r="J30" s="56"/>
      <c r="K30" s="55">
        <v>1635.838</v>
      </c>
      <c r="L30" s="56"/>
      <c r="M30" s="54" t="s">
        <v>29</v>
      </c>
      <c r="N30" s="64"/>
      <c r="O30" s="64"/>
      <c r="P30" s="47"/>
      <c r="Q30" s="45"/>
      <c r="R30" s="43"/>
      <c r="S30" s="43"/>
      <c r="T30" s="43"/>
      <c r="U30" s="43"/>
      <c r="V30" s="43"/>
      <c r="W30" s="43"/>
      <c r="X30" s="43"/>
    </row>
    <row r="31" spans="1:24" s="2" customFormat="1" ht="104.25" customHeight="1" x14ac:dyDescent="0.25">
      <c r="A31" s="46">
        <v>2</v>
      </c>
      <c r="B31" s="74" t="s">
        <v>69</v>
      </c>
      <c r="C31" s="57">
        <v>2023</v>
      </c>
      <c r="D31" s="57" t="s">
        <v>28</v>
      </c>
      <c r="E31" s="58">
        <v>480.02199999999999</v>
      </c>
      <c r="F31" s="58">
        <v>478.14299999999997</v>
      </c>
      <c r="G31" s="58"/>
      <c r="H31" s="58"/>
      <c r="I31" s="58"/>
      <c r="J31" s="58"/>
      <c r="K31" s="58">
        <v>478.14299999999997</v>
      </c>
      <c r="L31" s="57"/>
      <c r="M31" s="54" t="s">
        <v>30</v>
      </c>
      <c r="N31" s="64"/>
      <c r="O31" s="64"/>
      <c r="P31" s="47"/>
      <c r="Q31" s="45"/>
      <c r="R31" s="43"/>
      <c r="S31" s="43"/>
      <c r="T31" s="43"/>
      <c r="U31" s="43"/>
      <c r="V31" s="43"/>
      <c r="W31" s="43"/>
      <c r="X31" s="43"/>
    </row>
    <row r="32" spans="1:24" s="2" customFormat="1" ht="104.25" customHeight="1" x14ac:dyDescent="0.25">
      <c r="A32" s="44">
        <v>29</v>
      </c>
      <c r="B32" s="73" t="s">
        <v>70</v>
      </c>
      <c r="C32" s="44">
        <v>2023</v>
      </c>
      <c r="D32" s="44" t="s">
        <v>28</v>
      </c>
      <c r="E32" s="48">
        <v>678.23599999999999</v>
      </c>
      <c r="F32" s="48">
        <f t="shared" ref="F32:F47" si="1">G32+H32+I32+J32+K32+L32</f>
        <v>571.04899999999998</v>
      </c>
      <c r="G32" s="55"/>
      <c r="H32" s="59"/>
      <c r="I32" s="59"/>
      <c r="J32" s="59"/>
      <c r="K32" s="48">
        <v>571.04899999999998</v>
      </c>
      <c r="L32" s="59"/>
      <c r="M32" s="44" t="s">
        <v>31</v>
      </c>
      <c r="N32" s="64"/>
      <c r="O32" s="64"/>
      <c r="P32" s="47"/>
      <c r="Q32" s="45"/>
      <c r="R32" s="43"/>
      <c r="S32" s="43"/>
      <c r="T32" s="43"/>
      <c r="U32" s="43"/>
      <c r="V32" s="43"/>
      <c r="W32" s="43"/>
      <c r="X32" s="43"/>
    </row>
    <row r="33" spans="1:24" s="2" customFormat="1" ht="100.5" customHeight="1" x14ac:dyDescent="0.25">
      <c r="A33" s="44">
        <v>43</v>
      </c>
      <c r="B33" s="73" t="s">
        <v>71</v>
      </c>
      <c r="C33" s="44">
        <v>2023</v>
      </c>
      <c r="D33" s="44" t="s">
        <v>28</v>
      </c>
      <c r="E33" s="48">
        <v>843.15800000000002</v>
      </c>
      <c r="F33" s="48">
        <f t="shared" si="1"/>
        <v>843.15800000000002</v>
      </c>
      <c r="G33" s="55"/>
      <c r="H33" s="59"/>
      <c r="I33" s="59"/>
      <c r="J33" s="59"/>
      <c r="K33" s="48">
        <v>843.15800000000002</v>
      </c>
      <c r="L33" s="59"/>
      <c r="M33" s="44" t="s">
        <v>32</v>
      </c>
      <c r="N33" s="64"/>
      <c r="O33" s="64"/>
      <c r="P33" s="47"/>
      <c r="Q33" s="45"/>
      <c r="R33" s="43"/>
      <c r="S33" s="43"/>
      <c r="T33" s="43"/>
      <c r="U33" s="43"/>
      <c r="V33" s="43"/>
      <c r="W33" s="43"/>
      <c r="X33" s="43"/>
    </row>
    <row r="34" spans="1:24" s="2" customFormat="1" ht="102" customHeight="1" x14ac:dyDescent="0.25">
      <c r="A34" s="44">
        <v>44</v>
      </c>
      <c r="B34" s="73" t="s">
        <v>72</v>
      </c>
      <c r="C34" s="44">
        <v>2023</v>
      </c>
      <c r="D34" s="44" t="s">
        <v>28</v>
      </c>
      <c r="E34" s="48">
        <v>4242.3770000000004</v>
      </c>
      <c r="F34" s="48">
        <f t="shared" si="1"/>
        <v>2743.0129999999999</v>
      </c>
      <c r="G34" s="55"/>
      <c r="H34" s="59"/>
      <c r="I34" s="59"/>
      <c r="J34" s="59"/>
      <c r="K34" s="48">
        <v>2743.0129999999999</v>
      </c>
      <c r="L34" s="59"/>
      <c r="M34" s="44" t="s">
        <v>33</v>
      </c>
      <c r="N34" s="64"/>
      <c r="O34" s="64"/>
      <c r="P34" s="47"/>
      <c r="Q34" s="45"/>
      <c r="R34" s="43"/>
      <c r="S34" s="43"/>
      <c r="T34" s="43"/>
      <c r="U34" s="43"/>
      <c r="V34" s="43"/>
      <c r="W34" s="43"/>
      <c r="X34" s="43"/>
    </row>
    <row r="35" spans="1:24" s="2" customFormat="1" ht="100.5" customHeight="1" x14ac:dyDescent="0.25">
      <c r="A35" s="44">
        <v>45</v>
      </c>
      <c r="B35" s="73" t="s">
        <v>68</v>
      </c>
      <c r="C35" s="54">
        <v>2023</v>
      </c>
      <c r="D35" s="54" t="s">
        <v>28</v>
      </c>
      <c r="E35" s="55">
        <v>950.19500000000005</v>
      </c>
      <c r="F35" s="48">
        <f t="shared" si="1"/>
        <v>944.93399999999997</v>
      </c>
      <c r="G35" s="55"/>
      <c r="H35" s="59"/>
      <c r="I35" s="59"/>
      <c r="J35" s="59"/>
      <c r="K35" s="55">
        <v>944.93399999999997</v>
      </c>
      <c r="L35" s="59"/>
      <c r="M35" s="54" t="s">
        <v>34</v>
      </c>
      <c r="N35" s="64"/>
      <c r="O35" s="64"/>
      <c r="P35" s="47"/>
      <c r="Q35" s="45"/>
      <c r="R35" s="43"/>
      <c r="S35" s="43"/>
      <c r="T35" s="43"/>
      <c r="U35" s="43"/>
      <c r="V35" s="43"/>
      <c r="W35" s="43"/>
      <c r="X35" s="43"/>
    </row>
    <row r="36" spans="1:24" s="2" customFormat="1" ht="96.75" customHeight="1" x14ac:dyDescent="0.25">
      <c r="A36" s="44">
        <v>48</v>
      </c>
      <c r="B36" s="73" t="s">
        <v>68</v>
      </c>
      <c r="C36" s="44">
        <v>2023</v>
      </c>
      <c r="D36" s="44" t="s">
        <v>28</v>
      </c>
      <c r="E36" s="48">
        <v>582.005</v>
      </c>
      <c r="F36" s="48">
        <f t="shared" si="1"/>
        <v>556.86</v>
      </c>
      <c r="G36" s="55"/>
      <c r="H36" s="59"/>
      <c r="I36" s="59"/>
      <c r="J36" s="59"/>
      <c r="K36" s="48">
        <v>556.86</v>
      </c>
      <c r="L36" s="59"/>
      <c r="M36" s="44" t="s">
        <v>35</v>
      </c>
      <c r="N36" s="64"/>
      <c r="O36" s="64"/>
      <c r="P36" s="47"/>
      <c r="Q36" s="45"/>
      <c r="R36" s="43"/>
      <c r="S36" s="43"/>
      <c r="T36" s="43"/>
      <c r="U36" s="43"/>
      <c r="V36" s="43"/>
      <c r="W36" s="43"/>
      <c r="X36" s="43"/>
    </row>
    <row r="37" spans="1:24" s="2" customFormat="1" ht="103.7" customHeight="1" x14ac:dyDescent="0.25">
      <c r="A37" s="44">
        <v>50</v>
      </c>
      <c r="B37" s="75" t="s">
        <v>69</v>
      </c>
      <c r="C37" s="60">
        <v>2023</v>
      </c>
      <c r="D37" s="60" t="s">
        <v>28</v>
      </c>
      <c r="E37" s="55">
        <v>742.81399999999996</v>
      </c>
      <c r="F37" s="48">
        <f t="shared" si="1"/>
        <v>740.46299999999997</v>
      </c>
      <c r="G37" s="55"/>
      <c r="H37" s="59"/>
      <c r="I37" s="59"/>
      <c r="J37" s="59"/>
      <c r="K37" s="55">
        <v>740.46299999999997</v>
      </c>
      <c r="L37" s="59"/>
      <c r="M37" s="60" t="s">
        <v>36</v>
      </c>
      <c r="N37" s="64"/>
      <c r="O37" s="64"/>
      <c r="P37" s="47"/>
      <c r="Q37" s="45"/>
      <c r="R37" s="43"/>
      <c r="S37" s="43"/>
      <c r="T37" s="43"/>
      <c r="U37" s="43"/>
      <c r="V37" s="43"/>
      <c r="W37" s="43"/>
      <c r="X37" s="43"/>
    </row>
    <row r="38" spans="1:24" s="2" customFormat="1" ht="103.7" customHeight="1" x14ac:dyDescent="0.25">
      <c r="A38" s="44">
        <v>55</v>
      </c>
      <c r="B38" s="73" t="s">
        <v>73</v>
      </c>
      <c r="C38" s="54">
        <v>2023</v>
      </c>
      <c r="D38" s="54" t="s">
        <v>28</v>
      </c>
      <c r="E38" s="48">
        <v>951.96199999999999</v>
      </c>
      <c r="F38" s="48">
        <f t="shared" si="1"/>
        <v>933.80600000000004</v>
      </c>
      <c r="G38" s="55"/>
      <c r="H38" s="59"/>
      <c r="I38" s="59"/>
      <c r="J38" s="59"/>
      <c r="K38" s="48">
        <v>933.80600000000004</v>
      </c>
      <c r="L38" s="59"/>
      <c r="M38" s="44" t="s">
        <v>37</v>
      </c>
      <c r="N38" s="64"/>
      <c r="O38" s="64"/>
      <c r="P38" s="47"/>
      <c r="Q38" s="45"/>
      <c r="R38" s="43"/>
      <c r="S38" s="43"/>
      <c r="T38" s="43"/>
      <c r="U38" s="43"/>
      <c r="V38" s="43"/>
      <c r="W38" s="43"/>
      <c r="X38" s="43"/>
    </row>
    <row r="39" spans="1:24" s="2" customFormat="1" ht="100.5" customHeight="1" x14ac:dyDescent="0.25">
      <c r="A39" s="44">
        <v>56</v>
      </c>
      <c r="B39" s="73" t="s">
        <v>74</v>
      </c>
      <c r="C39" s="57">
        <v>2023</v>
      </c>
      <c r="D39" s="57" t="s">
        <v>28</v>
      </c>
      <c r="E39" s="50">
        <v>990.68299999999999</v>
      </c>
      <c r="F39" s="48">
        <f t="shared" si="1"/>
        <v>975.17499999999995</v>
      </c>
      <c r="G39" s="55"/>
      <c r="H39" s="59"/>
      <c r="I39" s="59"/>
      <c r="J39" s="59"/>
      <c r="K39" s="61">
        <v>975.17499999999995</v>
      </c>
      <c r="L39" s="59"/>
      <c r="M39" s="3" t="s">
        <v>38</v>
      </c>
      <c r="N39" s="64"/>
      <c r="O39" s="64"/>
      <c r="P39" s="47"/>
      <c r="Q39" s="45"/>
      <c r="R39" s="43"/>
      <c r="S39" s="43"/>
      <c r="T39" s="43"/>
      <c r="U39" s="43"/>
      <c r="V39" s="43"/>
      <c r="W39" s="43"/>
      <c r="X39" s="43"/>
    </row>
    <row r="40" spans="1:24" s="2" customFormat="1" ht="98.25" customHeight="1" x14ac:dyDescent="0.25">
      <c r="A40" s="44">
        <v>58</v>
      </c>
      <c r="B40" s="73" t="s">
        <v>75</v>
      </c>
      <c r="C40" s="44">
        <v>2023</v>
      </c>
      <c r="D40" s="44" t="s">
        <v>28</v>
      </c>
      <c r="E40" s="48">
        <v>965.88599999999997</v>
      </c>
      <c r="F40" s="48">
        <f t="shared" si="1"/>
        <v>961.86</v>
      </c>
      <c r="G40" s="55"/>
      <c r="H40" s="59"/>
      <c r="I40" s="59"/>
      <c r="J40" s="59"/>
      <c r="K40" s="48">
        <v>961.86</v>
      </c>
      <c r="L40" s="59"/>
      <c r="M40" s="44" t="s">
        <v>39</v>
      </c>
      <c r="N40" s="64"/>
      <c r="O40" s="64"/>
      <c r="P40" s="47"/>
      <c r="Q40" s="45"/>
      <c r="R40" s="43"/>
      <c r="S40" s="43"/>
      <c r="T40" s="43"/>
      <c r="U40" s="43"/>
      <c r="V40" s="43"/>
      <c r="W40" s="43"/>
      <c r="X40" s="43"/>
    </row>
    <row r="41" spans="1:24" s="2" customFormat="1" ht="99.95" customHeight="1" x14ac:dyDescent="0.25">
      <c r="A41" s="44">
        <v>59</v>
      </c>
      <c r="B41" s="73" t="s">
        <v>69</v>
      </c>
      <c r="C41" s="54">
        <v>2023</v>
      </c>
      <c r="D41" s="54" t="s">
        <v>28</v>
      </c>
      <c r="E41" s="48">
        <v>1096.6980000000001</v>
      </c>
      <c r="F41" s="48">
        <f t="shared" si="1"/>
        <v>1094.1189999999999</v>
      </c>
      <c r="G41" s="56"/>
      <c r="H41" s="56"/>
      <c r="I41" s="56"/>
      <c r="J41" s="56"/>
      <c r="K41" s="48">
        <v>1094.1189999999999</v>
      </c>
      <c r="L41" s="56"/>
      <c r="M41" s="54" t="s">
        <v>40</v>
      </c>
      <c r="N41" s="64"/>
      <c r="O41" s="64"/>
      <c r="P41" s="47"/>
      <c r="Q41" s="45"/>
      <c r="R41" s="43"/>
      <c r="S41" s="43"/>
      <c r="T41" s="43"/>
      <c r="U41" s="43"/>
      <c r="V41" s="43"/>
      <c r="W41" s="43"/>
      <c r="X41" s="43"/>
    </row>
    <row r="42" spans="1:24" s="2" customFormat="1" ht="100.5" customHeight="1" x14ac:dyDescent="0.25">
      <c r="A42" s="44">
        <v>60</v>
      </c>
      <c r="B42" s="73" t="s">
        <v>75</v>
      </c>
      <c r="C42" s="54">
        <v>2023</v>
      </c>
      <c r="D42" s="54" t="s">
        <v>28</v>
      </c>
      <c r="E42" s="55">
        <v>2038.88</v>
      </c>
      <c r="F42" s="48">
        <f t="shared" si="1"/>
        <v>2034.364</v>
      </c>
      <c r="G42" s="49"/>
      <c r="H42" s="49"/>
      <c r="I42" s="49"/>
      <c r="J42" s="49"/>
      <c r="K42" s="55">
        <v>2034.364</v>
      </c>
      <c r="L42" s="49"/>
      <c r="M42" s="44" t="s">
        <v>41</v>
      </c>
      <c r="N42" s="64"/>
      <c r="O42" s="64"/>
      <c r="P42" s="47"/>
      <c r="Q42" s="45"/>
      <c r="R42" s="43"/>
      <c r="S42" s="43"/>
      <c r="T42" s="43"/>
      <c r="U42" s="43"/>
      <c r="V42" s="43"/>
      <c r="W42" s="43"/>
      <c r="X42" s="43"/>
    </row>
    <row r="43" spans="1:24" s="2" customFormat="1" ht="102" customHeight="1" x14ac:dyDescent="0.25">
      <c r="A43" s="44">
        <v>61</v>
      </c>
      <c r="B43" s="73" t="s">
        <v>70</v>
      </c>
      <c r="C43" s="54">
        <v>2023</v>
      </c>
      <c r="D43" s="54" t="s">
        <v>28</v>
      </c>
      <c r="E43" s="48">
        <v>1372.7380000000001</v>
      </c>
      <c r="F43" s="48">
        <f t="shared" si="1"/>
        <v>1369.5429999999999</v>
      </c>
      <c r="G43" s="49"/>
      <c r="H43" s="49"/>
      <c r="I43" s="49"/>
      <c r="J43" s="49"/>
      <c r="K43" s="48">
        <v>1369.5429999999999</v>
      </c>
      <c r="L43" s="49"/>
      <c r="M43" s="44" t="s">
        <v>42</v>
      </c>
      <c r="N43" s="64"/>
      <c r="O43" s="64"/>
      <c r="P43" s="47"/>
      <c r="Q43" s="45"/>
      <c r="R43" s="43"/>
      <c r="S43" s="43"/>
      <c r="T43" s="43"/>
      <c r="U43" s="43"/>
      <c r="V43" s="43"/>
      <c r="W43" s="43"/>
      <c r="X43" s="43"/>
    </row>
    <row r="44" spans="1:24" s="2" customFormat="1" ht="117" customHeight="1" x14ac:dyDescent="0.25">
      <c r="A44" s="44">
        <v>62</v>
      </c>
      <c r="B44" s="76" t="s">
        <v>70</v>
      </c>
      <c r="C44" s="44">
        <v>2023</v>
      </c>
      <c r="D44" s="44" t="s">
        <v>28</v>
      </c>
      <c r="E44" s="48">
        <v>711.41399999999999</v>
      </c>
      <c r="F44" s="48">
        <f t="shared" si="1"/>
        <v>707.81899999999996</v>
      </c>
      <c r="G44" s="49"/>
      <c r="H44" s="49"/>
      <c r="I44" s="49"/>
      <c r="J44" s="49"/>
      <c r="K44" s="48">
        <v>707.81899999999996</v>
      </c>
      <c r="L44" s="49"/>
      <c r="M44" s="44" t="s">
        <v>43</v>
      </c>
      <c r="N44" s="64"/>
      <c r="O44" s="64"/>
      <c r="P44" s="47"/>
      <c r="Q44" s="45"/>
      <c r="R44" s="43"/>
      <c r="S44" s="43"/>
      <c r="T44" s="43"/>
      <c r="U44" s="43"/>
      <c r="V44" s="43"/>
      <c r="W44" s="43"/>
      <c r="X44" s="43"/>
    </row>
    <row r="45" spans="1:24" s="2" customFormat="1" ht="99.95" customHeight="1" x14ac:dyDescent="0.25">
      <c r="A45" s="44">
        <v>63</v>
      </c>
      <c r="B45" s="76" t="s">
        <v>74</v>
      </c>
      <c r="C45" s="44">
        <v>2023</v>
      </c>
      <c r="D45" s="44" t="s">
        <v>28</v>
      </c>
      <c r="E45" s="48">
        <v>590.06500000000005</v>
      </c>
      <c r="F45" s="48">
        <f t="shared" si="1"/>
        <v>582.50800000000004</v>
      </c>
      <c r="G45" s="49"/>
      <c r="H45" s="49"/>
      <c r="I45" s="49"/>
      <c r="J45" s="49"/>
      <c r="K45" s="48">
        <v>582.50800000000004</v>
      </c>
      <c r="L45" s="49"/>
      <c r="M45" s="44" t="s">
        <v>44</v>
      </c>
      <c r="N45" s="64"/>
      <c r="O45" s="64"/>
      <c r="P45" s="47"/>
      <c r="Q45" s="45"/>
      <c r="R45" s="43"/>
      <c r="S45" s="43"/>
      <c r="T45" s="43"/>
      <c r="U45" s="43"/>
      <c r="V45" s="43"/>
      <c r="W45" s="43"/>
      <c r="X45" s="43"/>
    </row>
    <row r="46" spans="1:24" s="2" customFormat="1" ht="108.95" customHeight="1" x14ac:dyDescent="0.25">
      <c r="A46" s="44">
        <v>64</v>
      </c>
      <c r="B46" s="76" t="s">
        <v>70</v>
      </c>
      <c r="C46" s="44">
        <v>2023</v>
      </c>
      <c r="D46" s="44" t="s">
        <v>28</v>
      </c>
      <c r="E46" s="48">
        <v>947.44799999999998</v>
      </c>
      <c r="F46" s="48">
        <f t="shared" si="1"/>
        <v>947.44799999999998</v>
      </c>
      <c r="G46" s="49"/>
      <c r="H46" s="49"/>
      <c r="I46" s="49"/>
      <c r="J46" s="49"/>
      <c r="K46" s="48">
        <v>947.44799999999998</v>
      </c>
      <c r="L46" s="49"/>
      <c r="M46" s="44" t="s">
        <v>45</v>
      </c>
      <c r="N46" s="64"/>
      <c r="O46" s="64"/>
      <c r="P46" s="47"/>
      <c r="Q46" s="45"/>
      <c r="R46" s="43"/>
      <c r="S46" s="43"/>
      <c r="T46" s="43"/>
      <c r="U46" s="43"/>
      <c r="V46" s="43"/>
      <c r="W46" s="43"/>
      <c r="X46" s="43"/>
    </row>
    <row r="47" spans="1:24" s="2" customFormat="1" ht="102.75" customHeight="1" x14ac:dyDescent="0.25">
      <c r="A47" s="44">
        <v>69</v>
      </c>
      <c r="B47" s="74" t="s">
        <v>76</v>
      </c>
      <c r="C47" s="44">
        <v>2023</v>
      </c>
      <c r="D47" s="44" t="s">
        <v>28</v>
      </c>
      <c r="E47" s="58">
        <v>267</v>
      </c>
      <c r="F47" s="48">
        <f t="shared" si="1"/>
        <v>216.602</v>
      </c>
      <c r="G47" s="58"/>
      <c r="H47" s="58"/>
      <c r="I47" s="58"/>
      <c r="J47" s="58"/>
      <c r="K47" s="57">
        <v>216.602</v>
      </c>
      <c r="L47" s="57"/>
      <c r="M47" s="62" t="s">
        <v>46</v>
      </c>
      <c r="N47" s="64"/>
      <c r="O47" s="64"/>
      <c r="P47" s="47"/>
      <c r="Q47" s="45"/>
      <c r="R47" s="43"/>
      <c r="S47" s="43"/>
      <c r="T47" s="43"/>
      <c r="U47" s="43"/>
      <c r="V47" s="43"/>
      <c r="W47" s="43"/>
      <c r="X47" s="43"/>
    </row>
    <row r="48" spans="1:24" s="2" customFormat="1" ht="104.25" customHeight="1" x14ac:dyDescent="0.25">
      <c r="A48" s="63">
        <v>76</v>
      </c>
      <c r="B48" s="76" t="s">
        <v>77</v>
      </c>
      <c r="C48" s="44">
        <v>2023</v>
      </c>
      <c r="D48" s="44" t="s">
        <v>28</v>
      </c>
      <c r="E48" s="57">
        <v>334.90300000000002</v>
      </c>
      <c r="F48" s="48">
        <f t="shared" ref="F48" si="2">G48+H48+I48+J48+K48+L48</f>
        <v>271.25400000000002</v>
      </c>
      <c r="G48" s="49"/>
      <c r="H48" s="49"/>
      <c r="I48" s="49"/>
      <c r="J48" s="49"/>
      <c r="K48" s="46">
        <v>271.25400000000002</v>
      </c>
      <c r="L48" s="49"/>
      <c r="M48" s="62" t="s">
        <v>47</v>
      </c>
      <c r="N48" s="64"/>
      <c r="O48" s="64"/>
      <c r="P48" s="47"/>
      <c r="Q48" s="65"/>
      <c r="R48" s="43"/>
      <c r="S48" s="43"/>
      <c r="T48" s="43"/>
      <c r="U48" s="43"/>
      <c r="V48" s="43"/>
      <c r="W48" s="43"/>
      <c r="X48" s="43"/>
    </row>
    <row r="49" spans="1:43" s="6" customFormat="1" ht="15.75" customHeight="1" x14ac:dyDescent="0.25">
      <c r="A49" s="101" t="s">
        <v>63</v>
      </c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:43" ht="15" customHeight="1" x14ac:dyDescent="0.2">
      <c r="A50" s="4"/>
      <c r="B50" s="39" t="s">
        <v>11</v>
      </c>
      <c r="C50" s="4"/>
      <c r="D50" s="19"/>
      <c r="E50" s="69">
        <v>431302.49700000003</v>
      </c>
      <c r="F50" s="69">
        <v>215989.07540000003</v>
      </c>
      <c r="G50" s="69">
        <v>0</v>
      </c>
      <c r="H50" s="69">
        <v>25970.947</v>
      </c>
      <c r="I50" s="69">
        <v>58144.394</v>
      </c>
      <c r="J50" s="69">
        <v>0</v>
      </c>
      <c r="K50" s="69">
        <v>131873.73440000002</v>
      </c>
      <c r="L50" s="69">
        <v>0</v>
      </c>
      <c r="M50" s="18"/>
      <c r="N50" s="4"/>
      <c r="O50" s="20"/>
      <c r="P50" s="32"/>
      <c r="Q50" s="32"/>
      <c r="R50" s="32"/>
    </row>
    <row r="51" spans="1:43" ht="15" customHeight="1" x14ac:dyDescent="0.2">
      <c r="A51" s="51"/>
      <c r="B51" s="52"/>
      <c r="C51" s="51"/>
      <c r="D51" s="51"/>
      <c r="E51" s="53"/>
      <c r="F51" s="53"/>
      <c r="G51" s="53"/>
      <c r="H51" s="53"/>
      <c r="I51" s="53"/>
      <c r="J51" s="53"/>
      <c r="K51" s="53"/>
      <c r="L51" s="53"/>
      <c r="M51" s="51"/>
      <c r="N51" s="51"/>
      <c r="O51" s="27"/>
      <c r="P51" s="32"/>
      <c r="Q51" s="32"/>
      <c r="R51" s="32"/>
    </row>
    <row r="52" spans="1:43" ht="51" customHeight="1" x14ac:dyDescent="0.3">
      <c r="A52" s="21"/>
      <c r="B52" s="84" t="s">
        <v>26</v>
      </c>
      <c r="C52" s="84"/>
      <c r="D52" s="84"/>
      <c r="E52" s="23"/>
      <c r="F52" s="31"/>
      <c r="G52" s="31"/>
      <c r="H52" s="31"/>
      <c r="I52" s="97" t="s">
        <v>27</v>
      </c>
      <c r="J52" s="97"/>
      <c r="K52" s="97"/>
      <c r="L52" s="97"/>
      <c r="M52" s="27"/>
      <c r="N52" s="24"/>
      <c r="O52" s="22"/>
      <c r="Q52" s="32"/>
      <c r="R52" s="32"/>
    </row>
    <row r="53" spans="1:43" x14ac:dyDescent="0.2">
      <c r="A53" s="21"/>
      <c r="B53" s="22"/>
      <c r="C53" s="12"/>
      <c r="D53" s="16"/>
      <c r="E53" s="41"/>
      <c r="F53" s="42"/>
      <c r="G53" s="42"/>
      <c r="H53" s="42"/>
      <c r="I53" s="42"/>
      <c r="J53" s="42"/>
      <c r="K53" s="42"/>
      <c r="L53" s="42"/>
      <c r="M53" s="28"/>
      <c r="N53" s="23"/>
      <c r="O53" s="22"/>
      <c r="Q53" s="32"/>
      <c r="R53" s="32"/>
    </row>
    <row r="54" spans="1:43" x14ac:dyDescent="0.2">
      <c r="A54" s="21"/>
      <c r="B54" s="22"/>
      <c r="C54" s="12"/>
      <c r="D54" s="16"/>
      <c r="E54" s="23"/>
      <c r="F54" s="13"/>
      <c r="G54" s="13"/>
      <c r="H54" s="13"/>
      <c r="I54" s="13"/>
      <c r="J54" s="13"/>
      <c r="K54" s="13"/>
      <c r="L54" s="13"/>
      <c r="M54" s="28"/>
      <c r="N54" s="23"/>
      <c r="O54" s="22"/>
      <c r="Q54" s="32"/>
      <c r="R54" s="32"/>
    </row>
    <row r="55" spans="1:43" x14ac:dyDescent="0.2">
      <c r="A55" s="21"/>
      <c r="B55" s="22"/>
      <c r="C55" s="12"/>
      <c r="D55" s="16"/>
      <c r="E55" s="22"/>
      <c r="F55" s="25"/>
      <c r="G55" s="25"/>
      <c r="H55" s="25"/>
      <c r="I55" s="25"/>
      <c r="J55" s="25"/>
      <c r="K55" s="25"/>
      <c r="L55" s="25"/>
      <c r="M55" s="28"/>
      <c r="N55" s="23"/>
      <c r="O55" s="22"/>
      <c r="Q55" s="32"/>
      <c r="R55" s="32"/>
    </row>
    <row r="56" spans="1:43" x14ac:dyDescent="0.2">
      <c r="B56" s="40"/>
      <c r="C56" s="11"/>
      <c r="D56" s="17"/>
      <c r="F56" s="9"/>
      <c r="G56" s="9"/>
      <c r="H56" s="9"/>
      <c r="I56" s="9"/>
      <c r="J56" s="9"/>
      <c r="K56" s="9"/>
      <c r="L56" s="9"/>
      <c r="M56" s="29"/>
      <c r="Q56" s="32"/>
      <c r="R56" s="32"/>
    </row>
    <row r="57" spans="1:43" x14ac:dyDescent="0.2">
      <c r="F57" s="9"/>
      <c r="G57" s="9"/>
      <c r="H57" s="9"/>
      <c r="I57" s="9"/>
      <c r="J57" s="9"/>
      <c r="K57" s="9"/>
      <c r="L57" s="9"/>
      <c r="M57" s="30"/>
      <c r="Q57" s="32"/>
      <c r="R57" s="32"/>
    </row>
    <row r="58" spans="1:43" x14ac:dyDescent="0.2">
      <c r="E58" s="72"/>
      <c r="F58" s="72"/>
      <c r="G58" s="72"/>
      <c r="H58" s="72"/>
      <c r="I58" s="72"/>
      <c r="J58" s="72"/>
      <c r="K58" s="72"/>
      <c r="L58" s="8"/>
      <c r="M58" s="30"/>
    </row>
    <row r="59" spans="1:43" x14ac:dyDescent="0.2">
      <c r="F59" s="8"/>
      <c r="G59" s="8"/>
      <c r="H59" s="8"/>
      <c r="I59" s="8"/>
      <c r="J59" s="8"/>
      <c r="K59" s="8"/>
      <c r="L59" s="8"/>
      <c r="M59" s="40"/>
    </row>
    <row r="60" spans="1:43" x14ac:dyDescent="0.2">
      <c r="F60" s="8"/>
      <c r="G60" s="8"/>
      <c r="H60" s="8"/>
      <c r="I60" s="8"/>
      <c r="J60" s="8"/>
      <c r="K60" s="8"/>
      <c r="L60" s="8"/>
      <c r="M60" s="30"/>
    </row>
    <row r="61" spans="1:43" x14ac:dyDescent="0.2">
      <c r="F61" s="8"/>
      <c r="G61" s="8"/>
      <c r="H61" s="8"/>
      <c r="I61" s="8"/>
      <c r="J61" s="8"/>
      <c r="K61" s="8"/>
      <c r="L61" s="8"/>
      <c r="M61" s="30"/>
    </row>
  </sheetData>
  <mergeCells count="32">
    <mergeCell ref="E11:E14"/>
    <mergeCell ref="F11:L11"/>
    <mergeCell ref="M11:M14"/>
    <mergeCell ref="A49:O49"/>
    <mergeCell ref="A27:O27"/>
    <mergeCell ref="A21:O21"/>
    <mergeCell ref="A24:O24"/>
    <mergeCell ref="A22:O22"/>
    <mergeCell ref="A16:O16"/>
    <mergeCell ref="A17:O17"/>
    <mergeCell ref="D11:D14"/>
    <mergeCell ref="B52:D52"/>
    <mergeCell ref="I52:L52"/>
    <mergeCell ref="A26:O26"/>
    <mergeCell ref="A29:O29"/>
    <mergeCell ref="A19:O19"/>
    <mergeCell ref="L2:O2"/>
    <mergeCell ref="A9:O9"/>
    <mergeCell ref="N11:N14"/>
    <mergeCell ref="O11:O14"/>
    <mergeCell ref="F12:F14"/>
    <mergeCell ref="G12:L12"/>
    <mergeCell ref="G13:I13"/>
    <mergeCell ref="J13:K13"/>
    <mergeCell ref="L13:L14"/>
    <mergeCell ref="A11:A14"/>
    <mergeCell ref="B11:B14"/>
    <mergeCell ref="C11:C14"/>
    <mergeCell ref="L4:N4"/>
    <mergeCell ref="L5:M5"/>
    <mergeCell ref="L3:N3"/>
    <mergeCell ref="A7:O7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2023-12-15T16:23:03Z</dcterms:modified>
</cp:coreProperties>
</file>