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8" yWindow="-118" windowWidth="25370" windowHeight="14374"/>
  </bookViews>
  <sheets>
    <sheet name="Аркуш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1" i="1" l="1"/>
  <c r="K130" i="1"/>
  <c r="K129" i="1"/>
  <c r="J131" i="1"/>
  <c r="J130" i="1"/>
  <c r="J129" i="1"/>
  <c r="H129" i="1"/>
  <c r="I131" i="1"/>
  <c r="I130" i="1"/>
  <c r="I129" i="1"/>
  <c r="H131" i="1"/>
  <c r="H130" i="1"/>
  <c r="G131" i="1"/>
  <c r="G130" i="1"/>
  <c r="G129" i="1"/>
  <c r="K132" i="1" l="1"/>
  <c r="H132" i="1"/>
  <c r="J132" i="1"/>
  <c r="F126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3" i="1"/>
  <c r="F44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30" i="1" l="1"/>
  <c r="F129" i="1"/>
  <c r="F131" i="1"/>
  <c r="G132" i="1"/>
  <c r="I132" i="1"/>
  <c r="F132" i="1" l="1"/>
</calcChain>
</file>

<file path=xl/sharedStrings.xml><?xml version="1.0" encoding="utf-8"?>
<sst xmlns="http://schemas.openxmlformats.org/spreadsheetml/2006/main" count="214" uniqueCount="85">
  <si>
    <t>№ і назва завдання Стратегії розвитку Донецької області на період до 2027 року/Стратегії громади (за наявності)</t>
  </si>
  <si>
    <t>Зміст заходу</t>
  </si>
  <si>
    <t>Виконавець</t>
  </si>
  <si>
    <t>Витрати на реалізацію, тис.грн</t>
  </si>
  <si>
    <t>Всього</t>
  </si>
  <si>
    <t>у тому числі за рахунок коштів:</t>
  </si>
  <si>
    <t>місцевих бюджетів</t>
  </si>
  <si>
    <t>інших</t>
  </si>
  <si>
    <t>найменування показника</t>
  </si>
  <si>
    <t>значення показника</t>
  </si>
  <si>
    <t>бюджету територіальної громади</t>
  </si>
  <si>
    <t xml:space="preserve">Держав-
ного
бюджету
</t>
  </si>
  <si>
    <t>№ з/п</t>
  </si>
  <si>
    <t>Термін виконання</t>
  </si>
  <si>
    <t>обласного бюджету</t>
  </si>
  <si>
    <t>підприємств</t>
  </si>
  <si>
    <t>Очікуваний результат</t>
  </si>
  <si>
    <t>Надання щорічної матеріальної допомоги на оплату житлово - комунальних послуг батькам загиблих Захисників і Захисниць України.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</si>
  <si>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</si>
  <si>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Кількість сімей</t>
  </si>
  <si>
    <t>Сприяння підтримки недержавним громадським організаціям Захисників і Захисниць України (за конкурсом)</t>
  </si>
  <si>
    <t>Кількість організацій</t>
  </si>
  <si>
    <t>Надання щорічної грошової допомоги членам сімей загиблих (померлих) Захисників і Захисниць України для відвідування урочистих заходів з приводу відзначення пам’ятних дат та вшанування пам’яті загиблих (померлих) Захисників і Захисниць України</t>
  </si>
  <si>
    <t>Кількість осіб</t>
  </si>
  <si>
    <t>Кількість дітей</t>
  </si>
  <si>
    <t>Надання разової грошової допомоги військовослужбовцю, який звільнений з військової служби за станом здоров’я в період дії воєнного стану в Україні</t>
  </si>
  <si>
    <t>кількість родин</t>
  </si>
  <si>
    <t>Надання безоплатної первинної правової допомоги Захисникам і Захисницям України та членам їх сімей</t>
  </si>
  <si>
    <t>Проведення комплексного медичного огляду Захисників і Захисниць України, членів сімей загиблих (померлих) Захисників і Захисниць України</t>
  </si>
  <si>
    <t>Забезпечення Захисників і Захисниць України, членів сімей загиблих (померлих) Захисників і Захисниць України пільговим зубопротезуванням</t>
  </si>
  <si>
    <t>Забезпечення Захисників і Захисниць України, членів сімей загиблих (померлих) Захисників і Захисниць України пільговим слухопротезуванням</t>
  </si>
  <si>
    <t>Сприяння формуванню в суспільстві культури піклування про ментальне здоров'я, сприяння адаптуванню та відновленню Захисників і Захисниць, членів їх сімей, членів сімей загиблих Захисників і Захисниць України</t>
  </si>
  <si>
    <t>Відділу охорони здоров'я
Слов'янської міської військової адміністрації Краматорського району Донецької області</t>
  </si>
  <si>
    <t>Забезпечення послугами професійної адаптації Захисників і Захисниць України, членів сімей загиблих (померлих) Захисників і Захисниць України</t>
  </si>
  <si>
    <t>Відділ культури 
Слов'янської міської військової адміністрації Краматорського району Донецької області, Школа мистецтв</t>
  </si>
  <si>
    <t>Кількість заходів</t>
  </si>
  <si>
    <t>Надання пільг на оплату за  навчання в школі мистецтв для дітей  Захисників і Захисниць України та дітей загиблих (померлих) Захисників і Захисниць України</t>
  </si>
  <si>
    <t>Відділ культури 
Слов'янської міської військової адміністрації Краматорського району Донецької області, Школа мистецтв, Школа мистецтв,      ГО "Формат.ЮА"</t>
  </si>
  <si>
    <t>КУ "Територіальний центр соціального обслуговування (надання соціальних послуг) Слов'янської міської ради Донецької області"</t>
  </si>
  <si>
    <t>кількість отримувачів послуг</t>
  </si>
  <si>
    <t>Сприяння працевлаштуванню демобілізованих Захисників і Захисниць України, членів їх сімей та членів сімей загиблих (померлих) Захисників і Захисниць України, які зареєстровані в державній службі зайнятості як безробітні на вакантні посади</t>
  </si>
  <si>
    <t>Слов'янський міський центр зайнятості</t>
  </si>
  <si>
    <t>Організація соціального супроводу при працевлаштуванні та після працевлаштування Захисників і Захисниць України, членів їх сімей та членів сімей загиблих (померлих) Захисників і Захисниць України за підходом кейс-менеджмент</t>
  </si>
  <si>
    <t>Забезпечення організації та проведення професійного навчання для демобілізованих Захисників і Захисниць України, членів їх сімей та членів сімей загиблих (померлих) Захисників і Захисниць України, які зареєстровані в державній службі зайнятості як безробітні</t>
  </si>
  <si>
    <t xml:space="preserve">Сприяння тимчасовій зайнятості Захисників і Захисниць України, членів їх сімей та членів сімей загиблих (померлих) Захисників і Захисниць України шляхом залучення до громадських  та інших робіт тимчасового характеру </t>
  </si>
  <si>
    <t>Видача ваучерів для підтримання конкурентоспроможності деяких категорій громадян на ринку праці</t>
  </si>
  <si>
    <t>Забезпечення безкоштовним харчуванням в загальноосвітніх навчальних закладах дітей  Захисників і Захисниць України, членів сімей загиблих (померлих) Захисників і Захисниць України</t>
  </si>
  <si>
    <t>Відділ освіти Слов'янської міської військової адміністрації  Краматорського району Донецької області</t>
  </si>
  <si>
    <t>Забезпечити психолого - педагогічний супровід дітей загиблих  Захисників і Захисниць України, членів сімей загиблих (померлих) Захисників і Захисниць України</t>
  </si>
  <si>
    <t>Залучення учнівської молоді до волонтерської діяльності через проведення благодійних акцій</t>
  </si>
  <si>
    <t xml:space="preserve">Відділ освіти Слов'янської міської військової адміністрації  Краматорського району Донецької області,  відділ з питань внутрішньої та інформаційної політики Слов'янської міської військової адміністрації  Краматорського району Донецької області </t>
  </si>
  <si>
    <t>Постійно</t>
  </si>
  <si>
    <t xml:space="preserve">Сприяння статутній діяльності громадських організацій ветеранів АТО/ООС та Захисників і Захисниць України, громадським об’єднанням, у проведенні ними в місті заходів, спрямованих на вирішення питань соціально - психологічної адаптації Захисників і Захисниць України, членів їх сімей та членів сімей загиблих (померлих) Захисників і Захисниць України </t>
  </si>
  <si>
    <t xml:space="preserve">Відділ з питань внутрішньої та інформаційної політики Слов'янської міської військової адміністрації  Краматорського району Донецької області </t>
  </si>
  <si>
    <t>Проведення тематичних зустрічей громадських організацій  Захисників і Захисниць України та членів сімей загиблих (померлих) Захисників і Захисниць України з керівництвом міста</t>
  </si>
  <si>
    <t>Проведення заходів, спрямованих на вшанування  Захисників і Захисниць України та створення позитивного іміджу військовослужбовців</t>
  </si>
  <si>
    <t>Залучення до участі в міських культурно - мистецьких, просвітницьких заходах  демобілізованих Захисників і Захисниць України, членів їх сімей та членів сімей загиблих (померлих) Захисників і Захисниць України</t>
  </si>
  <si>
    <t xml:space="preserve">Кількість осіб </t>
  </si>
  <si>
    <t>Забезпечення можливості безкоштовного відвідування позашкільних спортивних та  культурно - освітніх закладів Слов'янської міської ВА Краматорського району Донецької області дітьми Захисників і Захисниць України, членів сімей загиблих (померлих) Захисників і Захисниць України</t>
  </si>
  <si>
    <t xml:space="preserve">Адміністративна послуга «Прийняття на облік громадян, потребуючих поліпшення житлових умов», а саме: учасники бойових дій, учасники бойових  дій з числа внутрішньо переміщених осіб — першочергова черга; інваліди війни та сім'ї загиблих учасників бойових дій — позачергова черга </t>
  </si>
  <si>
    <t>Відділ по обліку та розподілу житлової площі Слов'янської міської військової адміністрації Краматорського району Донецької області</t>
  </si>
  <si>
    <t>Відділ у справах сім'ї, молоді, фізичної культури та спорту Слов'янської міської військової адміністрації Краматорського району Донецької області</t>
  </si>
  <si>
    <t xml:space="preserve">Проведення фізкультурно-оздоровчих та спортивних заходів, в тому числі із залученням  Захисників і Захисниць України, членів їх сімей та членів сімей загиблих (померлих) Захисників і Захисниць України </t>
  </si>
  <si>
    <t>В межах коштів на утримання комунальних закладів і проведення фізкультурно-оздоровчих спортивних заходів</t>
  </si>
  <si>
    <t>Проведення міських культурно - мистецьких, просвітницьких заходів демобілізованих  Захисників і Захисниць України, членів їх сімей та членів сімей загиблих (померлих) Захисників і Захисниць України   в навчальних закладах міста, інформаційно - просвітницьких та виховних  заходів, годин спілкування, бесід, зустрічей з  Захисниками і Захисницями України, членами сімей загиблих (померлих) Захисників і Захисниць України</t>
  </si>
  <si>
    <t>Кількість родин</t>
  </si>
  <si>
    <t>Надання разової грошової допомоги одному із членів родини військовослужбовця, який загинув (помер) в період дії воєнного стану в Україні, захищаючи незалежність, суверенітет та територіальну цілісність України.</t>
  </si>
  <si>
    <t>Додаток до Програми</t>
  </si>
  <si>
    <t xml:space="preserve">Комплексної Програми соціального захисту та підтримки Захисників і Захисниць України, членів їх сімей та членів сімей загиблих (померлих) Захисників і Захисниць України Слов’янської міської територіальної громади на 2023–2025 роки </t>
  </si>
  <si>
    <t>3.2.1.Підвищення якості та доступності адміністративних та соціальних послуг для усіх верст населення</t>
  </si>
  <si>
    <t>Відшкодування вартості путівки  до дитячого закладу оздоровлення та відпочинку для оздоровлення або відпочинку дітей, які потребують особливої соціальної уваги та підтримки (а саме - дітей загиблих (померлих) Захисників і Захисниць України), та дітей, які виховуються в сім’ях з дітьми (а саме - дітей Захисників і Захисниць України), у тому числі тих, які зареєстровані/ задекларовані на території Слов'янської міської територіальної громади та перемістились (евакуювались) за її межі</t>
  </si>
  <si>
    <t>Забезпечення Захисників і Захисниць України, членів сімей загиблих (померлих) Захисників і Захисниць України, які мають інвалідність, виробами медичного призначення (памперси, калоприймачи, мочеприймачи) за індивідуальними програмами реабілітації (ІПР)</t>
  </si>
  <si>
    <t>Перелік завдань і заходів</t>
  </si>
  <si>
    <t>Надання матеріальної допомоги в розмірі одного прожиткового мінімуму для підготовки до навчального року дітей загиблих (померлих) Захисників і Захисниць України (1 - 11 клас ).</t>
  </si>
  <si>
    <t>Соціальний моніторинг потреб родин осіб з інвалідністю внаслідок війни з числа Захисників та Захисниць України та членів сімей загиблих (померлих) Захисників і Захисниць України</t>
  </si>
  <si>
    <t>Відділу охорони здоров'я
Слов'янської міської військової адміністрації Краматорського району Донецької області,
КНП СМР "ЦПМСД м. Слов'янська</t>
  </si>
  <si>
    <t>Відділу охорони здоров'я
Слов'янської міської військової адміністрації Краматорського району Донецької області, 
КНП СМР "Стоматологічна поліклініка м. Слов'янська"</t>
  </si>
  <si>
    <t>Відділу охорони здоров'я
Слов'янської міської військової адміністрації Краматорського району Донецької області.
КНП СМР "ЦПМСД м. Слов'янська"</t>
  </si>
  <si>
    <t>Відділу охорони здоров'я
Слов'янської міської військової адміністрації Краматорського району Донецької області, КНП СМР "ЦПМСД м. Слов'янська"</t>
  </si>
  <si>
    <t>Організація благодійних концертів на підтримку  Захисників і Захисниць України, членів їх сімей та членів сімей загиблих (померлих) Захисників і Захисниць України</t>
  </si>
  <si>
    <t>Організація майстер класів  на підтримку  Захисників і Захисниць України, членів їх сімей та членів сімей загиблих (померлих) Захисників і Захисниць України</t>
  </si>
  <si>
    <t>Виявлення потреб населення у соціальних послугах на території Слов'янської міської територіальної громади</t>
  </si>
  <si>
    <t xml:space="preserve">Пільгове безоплатне відвідування спортивних комунальних закладів, підпорядкованих відділу у справах сім'ї, молоді, фізичної культури та спорту  Слов'янської міської військової адміністрації Захисниками і Захисницями України, членами їх сімей та членами сімей загиблих (померлих) Захисників і Захисниць України </t>
  </si>
  <si>
    <t>Організація мистецького лекторію для дорослих  із залученням діячів культури та мистецтв( в рамках проекту "Реабілітація  через мистецтво"  для психологічної реабілітації та підтримки  Захисників і Захисниць України, членів їх сімей та членів сімей загиблих (померлих) Захисників і Захисниць України</t>
  </si>
  <si>
    <t>(розділ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</si>
</sst>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0" fontId="5" fillId="2" borderId="0" xfId="0" applyFont="1" applyFill="1"/>
    <xf numFmtId="0" fontId="5" fillId="2" borderId="14" xfId="0" applyFont="1" applyFill="1" applyBorder="1"/>
    <xf numFmtId="0" fontId="5" fillId="2" borderId="15" xfId="0" applyFont="1" applyFill="1" applyBorder="1"/>
    <xf numFmtId="2" fontId="5" fillId="2" borderId="15" xfId="0" applyNumberFormat="1" applyFont="1" applyFill="1" applyBorder="1" applyAlignment="1">
      <alignment horizontal="center" vertical="center"/>
    </xf>
    <xf numFmtId="0" fontId="5" fillId="2" borderId="16" xfId="0" applyFont="1" applyFill="1" applyBorder="1"/>
    <xf numFmtId="0" fontId="5" fillId="2" borderId="14" xfId="0" applyFont="1" applyFill="1" applyBorder="1" applyAlignment="1">
      <alignment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2" fontId="8" fillId="0" borderId="13" xfId="0" applyNumberFormat="1" applyFont="1" applyBorder="1" applyAlignment="1">
      <alignment horizontal="center" vertical="center" wrapText="1"/>
    </xf>
    <xf numFmtId="2" fontId="5" fillId="2" borderId="15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/>
    <xf numFmtId="0" fontId="5" fillId="2" borderId="18" xfId="0" applyFont="1" applyFill="1" applyBorder="1"/>
    <xf numFmtId="0" fontId="5" fillId="2" borderId="24" xfId="0" applyFont="1" applyFill="1" applyBorder="1"/>
    <xf numFmtId="2" fontId="5" fillId="2" borderId="24" xfId="0" applyNumberFormat="1" applyFont="1" applyFill="1" applyBorder="1" applyAlignment="1">
      <alignment horizontal="center" vertical="center"/>
    </xf>
    <xf numFmtId="0" fontId="5" fillId="2" borderId="25" xfId="0" applyFont="1" applyFill="1" applyBorder="1"/>
    <xf numFmtId="0" fontId="5" fillId="2" borderId="11" xfId="0" applyFont="1" applyFill="1" applyBorder="1"/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2" fontId="5" fillId="2" borderId="23" xfId="0" applyNumberFormat="1" applyFont="1" applyFill="1" applyBorder="1" applyAlignment="1">
      <alignment horizontal="center" vertical="center" wrapText="1"/>
    </xf>
    <xf numFmtId="2" fontId="5" fillId="2" borderId="23" xfId="0" applyNumberFormat="1" applyFont="1" applyFill="1" applyBorder="1" applyAlignment="1">
      <alignment horizontal="center" vertical="center"/>
    </xf>
    <xf numFmtId="2" fontId="5" fillId="2" borderId="27" xfId="0" applyNumberFormat="1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26" xfId="0" applyFont="1" applyFill="1" applyBorder="1"/>
    <xf numFmtId="0" fontId="3" fillId="0" borderId="0" xfId="0" applyFont="1"/>
    <xf numFmtId="0" fontId="5" fillId="0" borderId="0" xfId="0" applyFont="1" applyFill="1"/>
    <xf numFmtId="0" fontId="2" fillId="0" borderId="0" xfId="0" applyFont="1" applyAlignment="1">
      <alignment horizontal="justify" vertical="center"/>
    </xf>
    <xf numFmtId="0" fontId="3" fillId="0" borderId="0" xfId="0" applyFont="1" applyAlignment="1"/>
    <xf numFmtId="0" fontId="2" fillId="0" borderId="0" xfId="0" applyFont="1" applyAlignment="1"/>
    <xf numFmtId="0" fontId="6" fillId="2" borderId="22" xfId="0" applyFont="1" applyFill="1" applyBorder="1" applyAlignment="1">
      <alignment vertical="center" wrapText="1"/>
    </xf>
    <xf numFmtId="0" fontId="0" fillId="0" borderId="14" xfId="0" applyBorder="1"/>
    <xf numFmtId="0" fontId="0" fillId="0" borderId="18" xfId="0" applyBorder="1"/>
    <xf numFmtId="0" fontId="5" fillId="2" borderId="19" xfId="0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6" fillId="2" borderId="9" xfId="0" applyFont="1" applyFill="1" applyBorder="1"/>
    <xf numFmtId="0" fontId="0" fillId="0" borderId="8" xfId="0" applyBorder="1"/>
    <xf numFmtId="0" fontId="0" fillId="0" borderId="23" xfId="0" applyBorder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M136"/>
  <sheetViews>
    <sheetView tabSelected="1" zoomScaleNormal="100" workbookViewId="0">
      <selection activeCell="C133" sqref="C133"/>
    </sheetView>
  </sheetViews>
  <sheetFormatPr defaultRowHeight="15.05" x14ac:dyDescent="0.3"/>
  <cols>
    <col min="1" max="1" width="13.33203125" customWidth="1"/>
    <col min="2" max="2" width="4.6640625" customWidth="1"/>
    <col min="3" max="3" width="36.6640625" customWidth="1"/>
    <col min="5" max="5" width="29.44140625" customWidth="1"/>
    <col min="6" max="7" width="10.33203125" customWidth="1"/>
    <col min="8" max="8" width="11.44140625" customWidth="1"/>
    <col min="9" max="9" width="16.33203125" customWidth="1"/>
    <col min="10" max="10" width="7.6640625" customWidth="1"/>
    <col min="12" max="12" width="15.109375" customWidth="1"/>
    <col min="13" max="13" width="11.44140625" customWidth="1"/>
  </cols>
  <sheetData>
    <row r="4" spans="1:13" x14ac:dyDescent="0.3">
      <c r="J4" s="5" t="s">
        <v>67</v>
      </c>
      <c r="K4" s="5"/>
      <c r="L4" s="5"/>
    </row>
    <row r="5" spans="1:13" x14ac:dyDescent="0.3">
      <c r="J5" s="5"/>
      <c r="K5" s="39" t="s">
        <v>84</v>
      </c>
      <c r="L5" s="5"/>
    </row>
    <row r="7" spans="1:13" ht="15.75" x14ac:dyDescent="0.3">
      <c r="D7" s="53" t="s">
        <v>72</v>
      </c>
      <c r="E7" s="53"/>
      <c r="F7" s="53"/>
    </row>
    <row r="8" spans="1:13" ht="45" customHeight="1" x14ac:dyDescent="0.3">
      <c r="A8" s="52" t="s">
        <v>68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</row>
    <row r="9" spans="1:13" ht="15.75" x14ac:dyDescent="0.25">
      <c r="D9" s="4"/>
    </row>
    <row r="10" spans="1:13" ht="15.75" thickBot="1" x14ac:dyDescent="0.3"/>
    <row r="11" spans="1:13" ht="15.75" thickBot="1" x14ac:dyDescent="0.35">
      <c r="A11" s="63" t="s">
        <v>0</v>
      </c>
      <c r="B11" s="63" t="s">
        <v>12</v>
      </c>
      <c r="C11" s="63" t="s">
        <v>1</v>
      </c>
      <c r="D11" s="63" t="s">
        <v>13</v>
      </c>
      <c r="E11" s="63" t="s">
        <v>2</v>
      </c>
      <c r="F11" s="72" t="s">
        <v>3</v>
      </c>
      <c r="G11" s="73"/>
      <c r="H11" s="73"/>
      <c r="I11" s="73"/>
      <c r="J11" s="73"/>
      <c r="K11" s="74"/>
      <c r="L11" s="57" t="s">
        <v>16</v>
      </c>
      <c r="M11" s="58"/>
    </row>
    <row r="12" spans="1:13" ht="15.75" thickBot="1" x14ac:dyDescent="0.35">
      <c r="A12" s="70"/>
      <c r="B12" s="64"/>
      <c r="C12" s="70"/>
      <c r="D12" s="64"/>
      <c r="E12" s="70"/>
      <c r="F12" s="63" t="s">
        <v>4</v>
      </c>
      <c r="G12" s="72" t="s">
        <v>5</v>
      </c>
      <c r="H12" s="73"/>
      <c r="I12" s="73"/>
      <c r="J12" s="73"/>
      <c r="K12" s="74"/>
      <c r="L12" s="59"/>
      <c r="M12" s="60"/>
    </row>
    <row r="13" spans="1:13" x14ac:dyDescent="0.3">
      <c r="A13" s="70"/>
      <c r="B13" s="64"/>
      <c r="C13" s="70"/>
      <c r="D13" s="64"/>
      <c r="E13" s="70"/>
      <c r="F13" s="70"/>
      <c r="G13" s="63" t="s">
        <v>11</v>
      </c>
      <c r="H13" s="57" t="s">
        <v>6</v>
      </c>
      <c r="I13" s="58"/>
      <c r="J13" s="63" t="s">
        <v>15</v>
      </c>
      <c r="K13" s="63" t="s">
        <v>7</v>
      </c>
      <c r="L13" s="63" t="s">
        <v>8</v>
      </c>
      <c r="M13" s="63" t="s">
        <v>9</v>
      </c>
    </row>
    <row r="14" spans="1:13" ht="15.75" thickBot="1" x14ac:dyDescent="0.35">
      <c r="A14" s="70"/>
      <c r="B14" s="64"/>
      <c r="C14" s="70"/>
      <c r="D14" s="64"/>
      <c r="E14" s="70"/>
      <c r="F14" s="70"/>
      <c r="G14" s="64"/>
      <c r="H14" s="76"/>
      <c r="I14" s="77"/>
      <c r="J14" s="64"/>
      <c r="K14" s="64"/>
      <c r="L14" s="70"/>
      <c r="M14" s="70"/>
    </row>
    <row r="15" spans="1:13" ht="18" customHeight="1" x14ac:dyDescent="0.3">
      <c r="A15" s="70"/>
      <c r="B15" s="64"/>
      <c r="C15" s="70"/>
      <c r="D15" s="64"/>
      <c r="E15" s="70"/>
      <c r="F15" s="70"/>
      <c r="G15" s="64"/>
      <c r="H15" s="63" t="s">
        <v>14</v>
      </c>
      <c r="I15" s="63" t="s">
        <v>10</v>
      </c>
      <c r="J15" s="64"/>
      <c r="K15" s="64"/>
      <c r="L15" s="70"/>
      <c r="M15" s="70"/>
    </row>
    <row r="16" spans="1:13" ht="88.4" customHeight="1" thickBot="1" x14ac:dyDescent="0.35">
      <c r="A16" s="71"/>
      <c r="B16" s="65"/>
      <c r="C16" s="71"/>
      <c r="D16" s="65"/>
      <c r="E16" s="71"/>
      <c r="F16" s="71"/>
      <c r="G16" s="65"/>
      <c r="H16" s="75"/>
      <c r="I16" s="71"/>
      <c r="J16" s="65"/>
      <c r="K16" s="65"/>
      <c r="L16" s="71"/>
      <c r="M16" s="71"/>
    </row>
    <row r="17" spans="1:13" ht="16.55" thickBot="1" x14ac:dyDescent="0.3">
      <c r="A17" s="3">
        <v>1</v>
      </c>
      <c r="B17" s="2">
        <v>2</v>
      </c>
      <c r="C17" s="2">
        <v>3</v>
      </c>
      <c r="D17" s="2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2">
        <v>11</v>
      </c>
      <c r="L17" s="2">
        <v>12</v>
      </c>
      <c r="M17" s="2">
        <v>13</v>
      </c>
    </row>
    <row r="18" spans="1:13" s="1" customFormat="1" ht="28.5" customHeight="1" thickBot="1" x14ac:dyDescent="0.3">
      <c r="A18" s="54" t="s">
        <v>69</v>
      </c>
      <c r="B18" s="54">
        <v>1</v>
      </c>
      <c r="C18" s="66" t="s">
        <v>17</v>
      </c>
      <c r="D18" s="6">
        <v>2023</v>
      </c>
      <c r="E18" s="66" t="s">
        <v>18</v>
      </c>
      <c r="F18" s="7">
        <f t="shared" ref="F18:F26" si="0">G18+H18+I18+J18+K18</f>
        <v>0</v>
      </c>
      <c r="G18" s="7"/>
      <c r="H18" s="7"/>
      <c r="I18" s="7">
        <v>0</v>
      </c>
      <c r="J18" s="7"/>
      <c r="K18" s="7"/>
      <c r="L18" s="6"/>
      <c r="M18" s="6">
        <v>0</v>
      </c>
    </row>
    <row r="19" spans="1:13" s="1" customFormat="1" ht="28.5" customHeight="1" thickBot="1" x14ac:dyDescent="0.3">
      <c r="A19" s="55"/>
      <c r="B19" s="61"/>
      <c r="C19" s="67"/>
      <c r="D19" s="6">
        <v>2024</v>
      </c>
      <c r="E19" s="67"/>
      <c r="F19" s="7">
        <f t="shared" si="0"/>
        <v>350</v>
      </c>
      <c r="G19" s="7"/>
      <c r="H19" s="7"/>
      <c r="I19" s="7">
        <v>350</v>
      </c>
      <c r="J19" s="7"/>
      <c r="K19" s="7"/>
      <c r="L19" s="6" t="s">
        <v>19</v>
      </c>
      <c r="M19" s="6">
        <v>70</v>
      </c>
    </row>
    <row r="20" spans="1:13" s="1" customFormat="1" ht="20.95" customHeight="1" thickBot="1" x14ac:dyDescent="0.3">
      <c r="A20" s="55"/>
      <c r="B20" s="62"/>
      <c r="C20" s="68"/>
      <c r="D20" s="6">
        <v>2025</v>
      </c>
      <c r="E20" s="69"/>
      <c r="F20" s="7">
        <f t="shared" si="0"/>
        <v>375</v>
      </c>
      <c r="G20" s="7"/>
      <c r="H20" s="7"/>
      <c r="I20" s="7">
        <v>375</v>
      </c>
      <c r="J20" s="7"/>
      <c r="K20" s="7"/>
      <c r="L20" s="6" t="s">
        <v>19</v>
      </c>
      <c r="M20" s="6">
        <v>75</v>
      </c>
    </row>
    <row r="21" spans="1:13" ht="29.95" customHeight="1" thickBot="1" x14ac:dyDescent="0.35">
      <c r="A21" s="55"/>
      <c r="B21" s="54">
        <v>2</v>
      </c>
      <c r="C21" s="66" t="s">
        <v>20</v>
      </c>
      <c r="D21" s="6">
        <v>2023</v>
      </c>
      <c r="E21" s="66" t="s">
        <v>18</v>
      </c>
      <c r="F21" s="7">
        <f t="shared" si="0"/>
        <v>30</v>
      </c>
      <c r="G21" s="7"/>
      <c r="H21" s="7"/>
      <c r="I21" s="7">
        <v>30</v>
      </c>
      <c r="J21" s="7"/>
      <c r="K21" s="7"/>
      <c r="L21" s="6" t="s">
        <v>21</v>
      </c>
      <c r="M21" s="6">
        <v>1</v>
      </c>
    </row>
    <row r="22" spans="1:13" ht="29.95" customHeight="1" thickBot="1" x14ac:dyDescent="0.35">
      <c r="A22" s="55"/>
      <c r="B22" s="61"/>
      <c r="C22" s="67"/>
      <c r="D22" s="6">
        <v>2024</v>
      </c>
      <c r="E22" s="67"/>
      <c r="F22" s="7">
        <f t="shared" si="0"/>
        <v>50</v>
      </c>
      <c r="G22" s="7"/>
      <c r="H22" s="7"/>
      <c r="I22" s="7">
        <v>50</v>
      </c>
      <c r="J22" s="7"/>
      <c r="K22" s="7"/>
      <c r="L22" s="6" t="s">
        <v>21</v>
      </c>
      <c r="M22" s="6">
        <v>1</v>
      </c>
    </row>
    <row r="23" spans="1:13" ht="35.35" customHeight="1" thickBot="1" x14ac:dyDescent="0.35">
      <c r="A23" s="55"/>
      <c r="B23" s="62"/>
      <c r="C23" s="68"/>
      <c r="D23" s="6">
        <v>2025</v>
      </c>
      <c r="E23" s="69"/>
      <c r="F23" s="7">
        <f t="shared" si="0"/>
        <v>50</v>
      </c>
      <c r="G23" s="7"/>
      <c r="H23" s="7"/>
      <c r="I23" s="7">
        <v>50</v>
      </c>
      <c r="J23" s="7"/>
      <c r="K23" s="7"/>
      <c r="L23" s="6" t="s">
        <v>21</v>
      </c>
      <c r="M23" s="6">
        <v>1</v>
      </c>
    </row>
    <row r="24" spans="1:13" ht="30.8" customHeight="1" thickBot="1" x14ac:dyDescent="0.35">
      <c r="A24" s="55"/>
      <c r="B24" s="54">
        <v>3</v>
      </c>
      <c r="C24" s="66" t="s">
        <v>22</v>
      </c>
      <c r="D24" s="6">
        <v>2023</v>
      </c>
      <c r="E24" s="66" t="s">
        <v>18</v>
      </c>
      <c r="F24" s="7">
        <f t="shared" si="0"/>
        <v>22.5</v>
      </c>
      <c r="G24" s="7"/>
      <c r="H24" s="7"/>
      <c r="I24" s="7">
        <v>22.5</v>
      </c>
      <c r="J24" s="7"/>
      <c r="K24" s="7"/>
      <c r="L24" s="6" t="s">
        <v>23</v>
      </c>
      <c r="M24" s="6">
        <v>15</v>
      </c>
    </row>
    <row r="25" spans="1:13" ht="30.8" customHeight="1" thickBot="1" x14ac:dyDescent="0.35">
      <c r="A25" s="55"/>
      <c r="B25" s="61"/>
      <c r="C25" s="67"/>
      <c r="D25" s="6">
        <v>2024</v>
      </c>
      <c r="E25" s="67"/>
      <c r="F25" s="7">
        <f t="shared" si="0"/>
        <v>120</v>
      </c>
      <c r="G25" s="7"/>
      <c r="H25" s="7"/>
      <c r="I25" s="7">
        <v>120</v>
      </c>
      <c r="J25" s="7"/>
      <c r="K25" s="7"/>
      <c r="L25" s="6" t="s">
        <v>23</v>
      </c>
      <c r="M25" s="6">
        <v>80</v>
      </c>
    </row>
    <row r="26" spans="1:13" ht="45.85" customHeight="1" thickBot="1" x14ac:dyDescent="0.35">
      <c r="A26" s="56"/>
      <c r="B26" s="62"/>
      <c r="C26" s="68"/>
      <c r="D26" s="6">
        <v>2025</v>
      </c>
      <c r="E26" s="69"/>
      <c r="F26" s="7">
        <f t="shared" si="0"/>
        <v>120</v>
      </c>
      <c r="G26" s="7"/>
      <c r="H26" s="7"/>
      <c r="I26" s="7">
        <v>120</v>
      </c>
      <c r="J26" s="7"/>
      <c r="K26" s="7"/>
      <c r="L26" s="6" t="s">
        <v>23</v>
      </c>
      <c r="M26" s="6">
        <v>80</v>
      </c>
    </row>
    <row r="27" spans="1:13" ht="27" customHeight="1" thickBot="1" x14ac:dyDescent="0.35">
      <c r="A27" s="54"/>
      <c r="B27" s="54">
        <v>4</v>
      </c>
      <c r="C27" s="66" t="s">
        <v>73</v>
      </c>
      <c r="D27" s="6">
        <v>2023</v>
      </c>
      <c r="E27" s="66" t="s">
        <v>18</v>
      </c>
      <c r="F27" s="7">
        <f t="shared" ref="F27:F45" si="1">G27+H27+I27+J27+K27</f>
        <v>42.5</v>
      </c>
      <c r="G27" s="7"/>
      <c r="H27" s="7"/>
      <c r="I27" s="7">
        <v>42.5</v>
      </c>
      <c r="J27" s="7"/>
      <c r="K27" s="7"/>
      <c r="L27" s="6" t="s">
        <v>24</v>
      </c>
      <c r="M27" s="6">
        <v>15</v>
      </c>
    </row>
    <row r="28" spans="1:13" ht="27" customHeight="1" thickBot="1" x14ac:dyDescent="0.35">
      <c r="A28" s="61"/>
      <c r="B28" s="61"/>
      <c r="C28" s="67"/>
      <c r="D28" s="6">
        <v>2024</v>
      </c>
      <c r="E28" s="67"/>
      <c r="F28" s="7">
        <f t="shared" si="1"/>
        <v>593.66</v>
      </c>
      <c r="G28" s="7"/>
      <c r="H28" s="7"/>
      <c r="I28" s="7">
        <v>593.66</v>
      </c>
      <c r="J28" s="7"/>
      <c r="K28" s="7"/>
      <c r="L28" s="6" t="s">
        <v>24</v>
      </c>
      <c r="M28" s="6">
        <v>35</v>
      </c>
    </row>
    <row r="29" spans="1:13" ht="27" customHeight="1" thickBot="1" x14ac:dyDescent="0.35">
      <c r="A29" s="62"/>
      <c r="B29" s="62"/>
      <c r="C29" s="68"/>
      <c r="D29" s="6">
        <v>2025</v>
      </c>
      <c r="E29" s="69"/>
      <c r="F29" s="7">
        <f t="shared" si="1"/>
        <v>528.72</v>
      </c>
      <c r="G29" s="7"/>
      <c r="H29" s="7"/>
      <c r="I29" s="7">
        <v>528.72</v>
      </c>
      <c r="J29" s="7"/>
      <c r="K29" s="7"/>
      <c r="L29" s="6" t="s">
        <v>24</v>
      </c>
      <c r="M29" s="6">
        <v>50</v>
      </c>
    </row>
    <row r="30" spans="1:13" ht="25.55" customHeight="1" thickBot="1" x14ac:dyDescent="0.35">
      <c r="A30" s="54"/>
      <c r="B30" s="54">
        <v>5</v>
      </c>
      <c r="C30" s="66" t="s">
        <v>25</v>
      </c>
      <c r="D30" s="6">
        <v>2023</v>
      </c>
      <c r="E30" s="66" t="s">
        <v>18</v>
      </c>
      <c r="F30" s="7">
        <f t="shared" si="1"/>
        <v>300</v>
      </c>
      <c r="G30" s="7"/>
      <c r="H30" s="7"/>
      <c r="I30" s="7">
        <v>300</v>
      </c>
      <c r="J30" s="7"/>
      <c r="K30" s="7"/>
      <c r="L30" s="6" t="s">
        <v>23</v>
      </c>
      <c r="M30" s="6">
        <v>10</v>
      </c>
    </row>
    <row r="31" spans="1:13" ht="25.55" customHeight="1" thickBot="1" x14ac:dyDescent="0.35">
      <c r="A31" s="61"/>
      <c r="B31" s="61"/>
      <c r="C31" s="67"/>
      <c r="D31" s="6">
        <v>2024</v>
      </c>
      <c r="E31" s="67"/>
      <c r="F31" s="7">
        <f t="shared" si="1"/>
        <v>600</v>
      </c>
      <c r="G31" s="7"/>
      <c r="H31" s="7"/>
      <c r="I31" s="7">
        <v>600</v>
      </c>
      <c r="J31" s="7"/>
      <c r="K31" s="7"/>
      <c r="L31" s="6" t="s">
        <v>23</v>
      </c>
      <c r="M31" s="6">
        <v>20</v>
      </c>
    </row>
    <row r="32" spans="1:13" ht="25.55" customHeight="1" thickBot="1" x14ac:dyDescent="0.35">
      <c r="A32" s="62"/>
      <c r="B32" s="62"/>
      <c r="C32" s="68"/>
      <c r="D32" s="6">
        <v>2025</v>
      </c>
      <c r="E32" s="69"/>
      <c r="F32" s="7">
        <f t="shared" si="1"/>
        <v>300</v>
      </c>
      <c r="G32" s="7"/>
      <c r="H32" s="7"/>
      <c r="I32" s="7">
        <v>300</v>
      </c>
      <c r="J32" s="7"/>
      <c r="K32" s="7"/>
      <c r="L32" s="6" t="s">
        <v>23</v>
      </c>
      <c r="M32" s="6">
        <v>10</v>
      </c>
    </row>
    <row r="33" spans="1:13" ht="72.849999999999994" customHeight="1" thickBot="1" x14ac:dyDescent="0.35">
      <c r="A33" s="54"/>
      <c r="B33" s="54">
        <v>6</v>
      </c>
      <c r="C33" s="66" t="s">
        <v>70</v>
      </c>
      <c r="D33" s="6">
        <v>2023</v>
      </c>
      <c r="E33" s="66" t="s">
        <v>18</v>
      </c>
      <c r="F33" s="7">
        <f t="shared" si="1"/>
        <v>150</v>
      </c>
      <c r="G33" s="7"/>
      <c r="H33" s="7"/>
      <c r="I33" s="7">
        <v>150</v>
      </c>
      <c r="J33" s="7"/>
      <c r="K33" s="7"/>
      <c r="L33" s="6" t="s">
        <v>23</v>
      </c>
      <c r="M33" s="6">
        <v>15</v>
      </c>
    </row>
    <row r="34" spans="1:13" ht="72.849999999999994" customHeight="1" thickBot="1" x14ac:dyDescent="0.35">
      <c r="A34" s="61"/>
      <c r="B34" s="61"/>
      <c r="C34" s="67"/>
      <c r="D34" s="6">
        <v>2024</v>
      </c>
      <c r="E34" s="67"/>
      <c r="F34" s="7">
        <f t="shared" si="1"/>
        <v>150</v>
      </c>
      <c r="G34" s="7"/>
      <c r="H34" s="7"/>
      <c r="I34" s="7">
        <v>150</v>
      </c>
      <c r="J34" s="7"/>
      <c r="K34" s="7"/>
      <c r="L34" s="6" t="s">
        <v>23</v>
      </c>
      <c r="M34" s="6">
        <v>15</v>
      </c>
    </row>
    <row r="35" spans="1:13" ht="72.849999999999994" customHeight="1" thickBot="1" x14ac:dyDescent="0.35">
      <c r="A35" s="62"/>
      <c r="B35" s="62"/>
      <c r="C35" s="68"/>
      <c r="D35" s="6">
        <v>2025</v>
      </c>
      <c r="E35" s="69"/>
      <c r="F35" s="7">
        <f t="shared" si="1"/>
        <v>150</v>
      </c>
      <c r="G35" s="7"/>
      <c r="H35" s="7"/>
      <c r="I35" s="7">
        <v>150</v>
      </c>
      <c r="J35" s="7"/>
      <c r="K35" s="7"/>
      <c r="L35" s="6" t="s">
        <v>23</v>
      </c>
      <c r="M35" s="6">
        <v>15</v>
      </c>
    </row>
    <row r="36" spans="1:13" ht="35.200000000000003" customHeight="1" thickBot="1" x14ac:dyDescent="0.35">
      <c r="A36" s="54"/>
      <c r="B36" s="54">
        <v>7</v>
      </c>
      <c r="C36" s="66" t="s">
        <v>66</v>
      </c>
      <c r="D36" s="6">
        <v>2023</v>
      </c>
      <c r="E36" s="66" t="s">
        <v>18</v>
      </c>
      <c r="F36" s="7">
        <f t="shared" si="1"/>
        <v>1750</v>
      </c>
      <c r="G36" s="7"/>
      <c r="H36" s="7"/>
      <c r="I36" s="7">
        <v>1750</v>
      </c>
      <c r="J36" s="7"/>
      <c r="K36" s="7"/>
      <c r="L36" s="6" t="s">
        <v>65</v>
      </c>
      <c r="M36" s="6">
        <v>35</v>
      </c>
    </row>
    <row r="37" spans="1:13" ht="35.200000000000003" customHeight="1" thickBot="1" x14ac:dyDescent="0.35">
      <c r="A37" s="61"/>
      <c r="B37" s="61"/>
      <c r="C37" s="67"/>
      <c r="D37" s="6">
        <v>2024</v>
      </c>
      <c r="E37" s="67"/>
      <c r="F37" s="7">
        <f t="shared" si="1"/>
        <v>1500</v>
      </c>
      <c r="G37" s="7"/>
      <c r="H37" s="7"/>
      <c r="I37" s="7">
        <v>1500</v>
      </c>
      <c r="J37" s="7"/>
      <c r="K37" s="7"/>
      <c r="L37" s="6" t="s">
        <v>65</v>
      </c>
      <c r="M37" s="6">
        <v>30</v>
      </c>
    </row>
    <row r="38" spans="1:13" ht="35.200000000000003" customHeight="1" thickBot="1" x14ac:dyDescent="0.35">
      <c r="A38" s="62"/>
      <c r="B38" s="62"/>
      <c r="C38" s="68"/>
      <c r="D38" s="6">
        <v>2025</v>
      </c>
      <c r="E38" s="69"/>
      <c r="F38" s="7">
        <f t="shared" si="1"/>
        <v>0</v>
      </c>
      <c r="G38" s="7"/>
      <c r="H38" s="7"/>
      <c r="I38" s="7"/>
      <c r="J38" s="7"/>
      <c r="K38" s="7"/>
      <c r="L38" s="6"/>
      <c r="M38" s="6"/>
    </row>
    <row r="39" spans="1:13" ht="24.75" customHeight="1" thickBot="1" x14ac:dyDescent="0.35">
      <c r="A39" s="54"/>
      <c r="B39" s="54">
        <v>8</v>
      </c>
      <c r="C39" s="66" t="s">
        <v>74</v>
      </c>
      <c r="D39" s="6">
        <v>2023</v>
      </c>
      <c r="E39" s="66" t="s">
        <v>18</v>
      </c>
      <c r="F39" s="7">
        <f t="shared" si="1"/>
        <v>0</v>
      </c>
      <c r="G39" s="7"/>
      <c r="H39" s="7"/>
      <c r="I39" s="7">
        <v>0</v>
      </c>
      <c r="J39" s="7"/>
      <c r="K39" s="7"/>
      <c r="L39" s="6" t="s">
        <v>26</v>
      </c>
      <c r="M39" s="6">
        <v>60</v>
      </c>
    </row>
    <row r="40" spans="1:13" ht="24.75" customHeight="1" thickBot="1" x14ac:dyDescent="0.35">
      <c r="A40" s="61"/>
      <c r="B40" s="61"/>
      <c r="C40" s="67"/>
      <c r="D40" s="6">
        <v>2024</v>
      </c>
      <c r="E40" s="67"/>
      <c r="F40" s="7">
        <f t="shared" si="1"/>
        <v>0</v>
      </c>
      <c r="G40" s="7"/>
      <c r="H40" s="7"/>
      <c r="I40" s="7">
        <v>0</v>
      </c>
      <c r="J40" s="7"/>
      <c r="K40" s="7"/>
      <c r="L40" s="6" t="s">
        <v>26</v>
      </c>
      <c r="M40" s="6">
        <v>60</v>
      </c>
    </row>
    <row r="41" spans="1:13" ht="24.75" customHeight="1" thickBot="1" x14ac:dyDescent="0.35">
      <c r="A41" s="62"/>
      <c r="B41" s="62"/>
      <c r="C41" s="68"/>
      <c r="D41" s="6">
        <v>2025</v>
      </c>
      <c r="E41" s="69"/>
      <c r="F41" s="7">
        <f t="shared" si="1"/>
        <v>0</v>
      </c>
      <c r="G41" s="7"/>
      <c r="H41" s="7"/>
      <c r="I41" s="7">
        <v>0</v>
      </c>
      <c r="J41" s="7"/>
      <c r="K41" s="7"/>
      <c r="L41" s="6" t="s">
        <v>26</v>
      </c>
      <c r="M41" s="6">
        <v>60</v>
      </c>
    </row>
    <row r="42" spans="1:13" ht="24.75" customHeight="1" thickBot="1" x14ac:dyDescent="0.35">
      <c r="A42" s="54"/>
      <c r="B42" s="54">
        <v>9</v>
      </c>
      <c r="C42" s="66" t="s">
        <v>33</v>
      </c>
      <c r="D42" s="6">
        <v>2023</v>
      </c>
      <c r="E42" s="66" t="s">
        <v>18</v>
      </c>
      <c r="F42" s="7">
        <f t="shared" si="1"/>
        <v>195</v>
      </c>
      <c r="G42" s="7">
        <v>195</v>
      </c>
      <c r="H42" s="7"/>
      <c r="I42" s="7">
        <v>0</v>
      </c>
      <c r="J42" s="7"/>
      <c r="K42" s="7"/>
      <c r="L42" s="6" t="s">
        <v>23</v>
      </c>
      <c r="M42" s="6">
        <v>15</v>
      </c>
    </row>
    <row r="43" spans="1:13" ht="24.75" customHeight="1" thickBot="1" x14ac:dyDescent="0.35">
      <c r="A43" s="61"/>
      <c r="B43" s="61"/>
      <c r="C43" s="67"/>
      <c r="D43" s="6">
        <v>2024</v>
      </c>
      <c r="E43" s="67"/>
      <c r="F43" s="7">
        <f t="shared" si="1"/>
        <v>195</v>
      </c>
      <c r="G43" s="7">
        <v>195</v>
      </c>
      <c r="H43" s="7"/>
      <c r="I43" s="7">
        <v>0</v>
      </c>
      <c r="J43" s="7"/>
      <c r="K43" s="7"/>
      <c r="L43" s="6" t="s">
        <v>23</v>
      </c>
      <c r="M43" s="6">
        <v>15</v>
      </c>
    </row>
    <row r="44" spans="1:13" ht="24.75" customHeight="1" thickBot="1" x14ac:dyDescent="0.35">
      <c r="A44" s="62"/>
      <c r="B44" s="62"/>
      <c r="C44" s="68"/>
      <c r="D44" s="6">
        <v>2025</v>
      </c>
      <c r="E44" s="69"/>
      <c r="F44" s="7">
        <f t="shared" si="1"/>
        <v>300</v>
      </c>
      <c r="G44" s="7">
        <v>300</v>
      </c>
      <c r="H44" s="7"/>
      <c r="I44" s="7">
        <v>0</v>
      </c>
      <c r="J44" s="7"/>
      <c r="K44" s="7"/>
      <c r="L44" s="6" t="s">
        <v>23</v>
      </c>
      <c r="M44" s="6">
        <v>20</v>
      </c>
    </row>
    <row r="45" spans="1:13" ht="24.75" customHeight="1" thickBot="1" x14ac:dyDescent="0.35">
      <c r="A45" s="78"/>
      <c r="B45" s="54">
        <v>10</v>
      </c>
      <c r="C45" s="79" t="s">
        <v>27</v>
      </c>
      <c r="D45" s="6">
        <v>2023</v>
      </c>
      <c r="E45" s="66" t="s">
        <v>18</v>
      </c>
      <c r="F45" s="7">
        <f t="shared" si="1"/>
        <v>0</v>
      </c>
      <c r="G45" s="7"/>
      <c r="H45" s="7"/>
      <c r="I45" s="7">
        <v>0</v>
      </c>
      <c r="J45" s="7"/>
      <c r="K45" s="7"/>
      <c r="L45" s="6" t="s">
        <v>23</v>
      </c>
      <c r="M45" s="6">
        <v>100</v>
      </c>
    </row>
    <row r="46" spans="1:13" ht="24.75" customHeight="1" thickBot="1" x14ac:dyDescent="0.35">
      <c r="A46" s="55"/>
      <c r="B46" s="61"/>
      <c r="C46" s="80"/>
      <c r="D46" s="6">
        <v>2024</v>
      </c>
      <c r="E46" s="80"/>
      <c r="F46" s="7">
        <f t="shared" ref="F46:F109" si="2">G46+H46+I46+J46+K46</f>
        <v>0</v>
      </c>
      <c r="G46" s="7"/>
      <c r="H46" s="7"/>
      <c r="I46" s="7">
        <v>0</v>
      </c>
      <c r="J46" s="7"/>
      <c r="K46" s="7"/>
      <c r="L46" s="6" t="s">
        <v>23</v>
      </c>
      <c r="M46" s="6">
        <v>100</v>
      </c>
    </row>
    <row r="47" spans="1:13" ht="24.75" customHeight="1" thickBot="1" x14ac:dyDescent="0.35">
      <c r="A47" s="56"/>
      <c r="B47" s="62"/>
      <c r="C47" s="81"/>
      <c r="D47" s="6">
        <v>2025</v>
      </c>
      <c r="E47" s="81"/>
      <c r="F47" s="7">
        <f t="shared" si="2"/>
        <v>0</v>
      </c>
      <c r="G47" s="7"/>
      <c r="H47" s="7"/>
      <c r="I47" s="7">
        <v>0</v>
      </c>
      <c r="J47" s="7"/>
      <c r="K47" s="7"/>
      <c r="L47" s="6" t="s">
        <v>23</v>
      </c>
      <c r="M47" s="6">
        <v>100</v>
      </c>
    </row>
    <row r="48" spans="1:13" ht="32.25" customHeight="1" thickBot="1" x14ac:dyDescent="0.35">
      <c r="A48" s="54"/>
      <c r="B48" s="54">
        <v>11</v>
      </c>
      <c r="C48" s="66" t="s">
        <v>28</v>
      </c>
      <c r="D48" s="6">
        <v>2023</v>
      </c>
      <c r="E48" s="66" t="s">
        <v>75</v>
      </c>
      <c r="F48" s="7">
        <f t="shared" si="2"/>
        <v>90</v>
      </c>
      <c r="G48" s="7"/>
      <c r="H48" s="7"/>
      <c r="I48" s="7">
        <v>90</v>
      </c>
      <c r="J48" s="7"/>
      <c r="K48" s="7"/>
      <c r="L48" s="6" t="s">
        <v>23</v>
      </c>
      <c r="M48" s="8">
        <v>300</v>
      </c>
    </row>
    <row r="49" spans="1:13" ht="33.049999999999997" customHeight="1" thickBot="1" x14ac:dyDescent="0.35">
      <c r="A49" s="61"/>
      <c r="B49" s="61"/>
      <c r="C49" s="67"/>
      <c r="D49" s="6">
        <v>2024</v>
      </c>
      <c r="E49" s="67"/>
      <c r="F49" s="7">
        <f t="shared" si="2"/>
        <v>100</v>
      </c>
      <c r="G49" s="7"/>
      <c r="H49" s="7"/>
      <c r="I49" s="7">
        <v>100</v>
      </c>
      <c r="J49" s="7"/>
      <c r="K49" s="7"/>
      <c r="L49" s="6" t="s">
        <v>23</v>
      </c>
      <c r="M49" s="8">
        <v>330</v>
      </c>
    </row>
    <row r="50" spans="1:13" ht="36.85" customHeight="1" thickBot="1" x14ac:dyDescent="0.35">
      <c r="A50" s="62"/>
      <c r="B50" s="62"/>
      <c r="C50" s="68"/>
      <c r="D50" s="6">
        <v>2025</v>
      </c>
      <c r="E50" s="69"/>
      <c r="F50" s="7">
        <f t="shared" si="2"/>
        <v>110</v>
      </c>
      <c r="G50" s="7"/>
      <c r="H50" s="7"/>
      <c r="I50" s="7">
        <v>110</v>
      </c>
      <c r="J50" s="7"/>
      <c r="K50" s="7"/>
      <c r="L50" s="6" t="s">
        <v>23</v>
      </c>
      <c r="M50" s="8">
        <v>365</v>
      </c>
    </row>
    <row r="51" spans="1:13" ht="29.95" customHeight="1" thickBot="1" x14ac:dyDescent="0.35">
      <c r="A51" s="54"/>
      <c r="B51" s="54">
        <v>12</v>
      </c>
      <c r="C51" s="66" t="s">
        <v>29</v>
      </c>
      <c r="D51" s="6">
        <v>2023</v>
      </c>
      <c r="E51" s="66" t="s">
        <v>76</v>
      </c>
      <c r="F51" s="7">
        <f t="shared" si="2"/>
        <v>100</v>
      </c>
      <c r="G51" s="7"/>
      <c r="H51" s="7"/>
      <c r="I51" s="7">
        <v>100</v>
      </c>
      <c r="J51" s="7"/>
      <c r="K51" s="7"/>
      <c r="L51" s="6" t="s">
        <v>23</v>
      </c>
      <c r="M51" s="6">
        <v>5</v>
      </c>
    </row>
    <row r="52" spans="1:13" ht="29.95" customHeight="1" thickBot="1" x14ac:dyDescent="0.35">
      <c r="A52" s="61"/>
      <c r="B52" s="61"/>
      <c r="C52" s="67"/>
      <c r="D52" s="6">
        <v>2024</v>
      </c>
      <c r="E52" s="67"/>
      <c r="F52" s="7">
        <f t="shared" si="2"/>
        <v>200</v>
      </c>
      <c r="G52" s="7"/>
      <c r="H52" s="7"/>
      <c r="I52" s="7">
        <v>200</v>
      </c>
      <c r="J52" s="7"/>
      <c r="K52" s="7"/>
      <c r="L52" s="6" t="s">
        <v>23</v>
      </c>
      <c r="M52" s="6">
        <v>10</v>
      </c>
    </row>
    <row r="53" spans="1:13" ht="29.95" customHeight="1" thickBot="1" x14ac:dyDescent="0.35">
      <c r="A53" s="62"/>
      <c r="B53" s="62"/>
      <c r="C53" s="68"/>
      <c r="D53" s="6">
        <v>2025</v>
      </c>
      <c r="E53" s="69"/>
      <c r="F53" s="7">
        <f t="shared" si="2"/>
        <v>200</v>
      </c>
      <c r="G53" s="7"/>
      <c r="H53" s="7"/>
      <c r="I53" s="7">
        <v>200</v>
      </c>
      <c r="J53" s="7"/>
      <c r="K53" s="7"/>
      <c r="L53" s="6" t="s">
        <v>23</v>
      </c>
      <c r="M53" s="6">
        <v>10</v>
      </c>
    </row>
    <row r="54" spans="1:13" ht="30.8" customHeight="1" thickBot="1" x14ac:dyDescent="0.35">
      <c r="A54" s="54"/>
      <c r="B54" s="54">
        <v>13</v>
      </c>
      <c r="C54" s="66" t="s">
        <v>30</v>
      </c>
      <c r="D54" s="6">
        <v>2023</v>
      </c>
      <c r="E54" s="66" t="s">
        <v>77</v>
      </c>
      <c r="F54" s="7">
        <f t="shared" si="2"/>
        <v>100</v>
      </c>
      <c r="G54" s="7"/>
      <c r="H54" s="7"/>
      <c r="I54" s="7">
        <v>100</v>
      </c>
      <c r="J54" s="7"/>
      <c r="K54" s="7"/>
      <c r="L54" s="6" t="s">
        <v>23</v>
      </c>
      <c r="M54" s="6">
        <v>4</v>
      </c>
    </row>
    <row r="55" spans="1:13" ht="30.8" customHeight="1" thickBot="1" x14ac:dyDescent="0.35">
      <c r="A55" s="61"/>
      <c r="B55" s="61"/>
      <c r="C55" s="67"/>
      <c r="D55" s="6">
        <v>2024</v>
      </c>
      <c r="E55" s="67"/>
      <c r="F55" s="7">
        <f t="shared" si="2"/>
        <v>200</v>
      </c>
      <c r="G55" s="7"/>
      <c r="H55" s="7"/>
      <c r="I55" s="7">
        <v>200</v>
      </c>
      <c r="J55" s="7"/>
      <c r="K55" s="7"/>
      <c r="L55" s="6" t="s">
        <v>23</v>
      </c>
      <c r="M55" s="6">
        <v>4</v>
      </c>
    </row>
    <row r="56" spans="1:13" ht="30.8" customHeight="1" thickBot="1" x14ac:dyDescent="0.35">
      <c r="A56" s="62"/>
      <c r="B56" s="62"/>
      <c r="C56" s="68"/>
      <c r="D56" s="6">
        <v>2025</v>
      </c>
      <c r="E56" s="69"/>
      <c r="F56" s="7">
        <f t="shared" si="2"/>
        <v>200</v>
      </c>
      <c r="G56" s="7"/>
      <c r="H56" s="7"/>
      <c r="I56" s="7">
        <v>200</v>
      </c>
      <c r="J56" s="7"/>
      <c r="K56" s="7"/>
      <c r="L56" s="6" t="s">
        <v>23</v>
      </c>
      <c r="M56" s="6">
        <v>4</v>
      </c>
    </row>
    <row r="57" spans="1:13" ht="42.05" customHeight="1" thickBot="1" x14ac:dyDescent="0.35">
      <c r="A57" s="54"/>
      <c r="B57" s="54">
        <v>14</v>
      </c>
      <c r="C57" s="66" t="s">
        <v>71</v>
      </c>
      <c r="D57" s="6">
        <v>2023</v>
      </c>
      <c r="E57" s="66" t="s">
        <v>78</v>
      </c>
      <c r="F57" s="7">
        <f t="shared" si="2"/>
        <v>100</v>
      </c>
      <c r="G57" s="7"/>
      <c r="H57" s="7"/>
      <c r="I57" s="7">
        <v>100</v>
      </c>
      <c r="J57" s="7"/>
      <c r="K57" s="7"/>
      <c r="L57" s="6" t="s">
        <v>23</v>
      </c>
      <c r="M57" s="6">
        <v>23</v>
      </c>
    </row>
    <row r="58" spans="1:13" ht="42.05" customHeight="1" thickBot="1" x14ac:dyDescent="0.35">
      <c r="A58" s="61"/>
      <c r="B58" s="61"/>
      <c r="C58" s="67"/>
      <c r="D58" s="6">
        <v>2024</v>
      </c>
      <c r="E58" s="67"/>
      <c r="F58" s="7">
        <f t="shared" si="2"/>
        <v>100</v>
      </c>
      <c r="G58" s="7"/>
      <c r="H58" s="7"/>
      <c r="I58" s="7">
        <v>100</v>
      </c>
      <c r="J58" s="7"/>
      <c r="K58" s="7"/>
      <c r="L58" s="6" t="s">
        <v>23</v>
      </c>
      <c r="M58" s="6">
        <v>23</v>
      </c>
    </row>
    <row r="59" spans="1:13" ht="42.05" customHeight="1" thickBot="1" x14ac:dyDescent="0.35">
      <c r="A59" s="62"/>
      <c r="B59" s="62"/>
      <c r="C59" s="68"/>
      <c r="D59" s="6">
        <v>2025</v>
      </c>
      <c r="E59" s="69"/>
      <c r="F59" s="7">
        <f t="shared" si="2"/>
        <v>100</v>
      </c>
      <c r="G59" s="7"/>
      <c r="H59" s="7"/>
      <c r="I59" s="7">
        <v>100</v>
      </c>
      <c r="J59" s="7"/>
      <c r="K59" s="7"/>
      <c r="L59" s="6" t="s">
        <v>23</v>
      </c>
      <c r="M59" s="6">
        <v>23</v>
      </c>
    </row>
    <row r="60" spans="1:13" ht="31.6" customHeight="1" thickBot="1" x14ac:dyDescent="0.35">
      <c r="A60" s="54"/>
      <c r="B60" s="54">
        <v>15</v>
      </c>
      <c r="C60" s="66" t="s">
        <v>31</v>
      </c>
      <c r="D60" s="6">
        <v>2023</v>
      </c>
      <c r="E60" s="66" t="s">
        <v>32</v>
      </c>
      <c r="F60" s="7">
        <f t="shared" si="2"/>
        <v>0</v>
      </c>
      <c r="G60" s="7"/>
      <c r="H60" s="7"/>
      <c r="I60" s="7">
        <v>0</v>
      </c>
      <c r="J60" s="7"/>
      <c r="K60" s="7"/>
      <c r="L60" s="6" t="s">
        <v>23</v>
      </c>
      <c r="M60" s="6">
        <v>100</v>
      </c>
    </row>
    <row r="61" spans="1:13" ht="31.6" customHeight="1" thickBot="1" x14ac:dyDescent="0.35">
      <c r="A61" s="61"/>
      <c r="B61" s="61"/>
      <c r="C61" s="67"/>
      <c r="D61" s="6">
        <v>2024</v>
      </c>
      <c r="E61" s="67"/>
      <c r="F61" s="7">
        <f t="shared" si="2"/>
        <v>0</v>
      </c>
      <c r="G61" s="7"/>
      <c r="H61" s="7"/>
      <c r="I61" s="7">
        <v>0</v>
      </c>
      <c r="J61" s="7"/>
      <c r="K61" s="7"/>
      <c r="L61" s="6" t="s">
        <v>23</v>
      </c>
      <c r="M61" s="6">
        <v>100</v>
      </c>
    </row>
    <row r="62" spans="1:13" ht="31.6" customHeight="1" thickBot="1" x14ac:dyDescent="0.35">
      <c r="A62" s="62"/>
      <c r="B62" s="62"/>
      <c r="C62" s="68"/>
      <c r="D62" s="6">
        <v>2025</v>
      </c>
      <c r="E62" s="69"/>
      <c r="F62" s="7">
        <f t="shared" si="2"/>
        <v>0</v>
      </c>
      <c r="G62" s="7"/>
      <c r="H62" s="7"/>
      <c r="I62" s="7">
        <v>0</v>
      </c>
      <c r="J62" s="7"/>
      <c r="K62" s="7"/>
      <c r="L62" s="6" t="s">
        <v>23</v>
      </c>
      <c r="M62" s="6">
        <v>100</v>
      </c>
    </row>
    <row r="63" spans="1:13" ht="33.75" customHeight="1" thickBot="1" x14ac:dyDescent="0.35">
      <c r="A63" s="54"/>
      <c r="B63" s="54">
        <v>16</v>
      </c>
      <c r="C63" s="66" t="s">
        <v>79</v>
      </c>
      <c r="D63" s="6">
        <v>2023</v>
      </c>
      <c r="E63" s="66" t="s">
        <v>34</v>
      </c>
      <c r="F63" s="7">
        <f t="shared" si="2"/>
        <v>6</v>
      </c>
      <c r="G63" s="7"/>
      <c r="H63" s="7"/>
      <c r="I63" s="7">
        <v>6</v>
      </c>
      <c r="J63" s="7"/>
      <c r="K63" s="7"/>
      <c r="L63" s="6" t="s">
        <v>35</v>
      </c>
      <c r="M63" s="6">
        <v>2</v>
      </c>
    </row>
    <row r="64" spans="1:13" ht="27.85" customHeight="1" thickBot="1" x14ac:dyDescent="0.35">
      <c r="A64" s="61"/>
      <c r="B64" s="61"/>
      <c r="C64" s="67"/>
      <c r="D64" s="6">
        <v>2024</v>
      </c>
      <c r="E64" s="67"/>
      <c r="F64" s="7">
        <f t="shared" si="2"/>
        <v>12</v>
      </c>
      <c r="G64" s="7"/>
      <c r="H64" s="7"/>
      <c r="I64" s="7">
        <v>12</v>
      </c>
      <c r="J64" s="7"/>
      <c r="K64" s="7"/>
      <c r="L64" s="6" t="s">
        <v>35</v>
      </c>
      <c r="M64" s="6">
        <v>4</v>
      </c>
    </row>
    <row r="65" spans="1:13" ht="28.5" customHeight="1" thickBot="1" x14ac:dyDescent="0.35">
      <c r="A65" s="62"/>
      <c r="B65" s="62"/>
      <c r="C65" s="68"/>
      <c r="D65" s="6">
        <v>2025</v>
      </c>
      <c r="E65" s="69"/>
      <c r="F65" s="7">
        <f t="shared" si="2"/>
        <v>15</v>
      </c>
      <c r="G65" s="7"/>
      <c r="H65" s="7"/>
      <c r="I65" s="7">
        <v>15</v>
      </c>
      <c r="J65" s="7"/>
      <c r="K65" s="7"/>
      <c r="L65" s="6" t="s">
        <v>35</v>
      </c>
      <c r="M65" s="6">
        <v>5</v>
      </c>
    </row>
    <row r="66" spans="1:13" ht="31.6" customHeight="1" thickBot="1" x14ac:dyDescent="0.35">
      <c r="A66" s="54"/>
      <c r="B66" s="54">
        <v>17</v>
      </c>
      <c r="C66" s="66" t="s">
        <v>80</v>
      </c>
      <c r="D66" s="6">
        <v>2023</v>
      </c>
      <c r="E66" s="66" t="s">
        <v>34</v>
      </c>
      <c r="F66" s="7">
        <f t="shared" si="2"/>
        <v>3</v>
      </c>
      <c r="G66" s="7"/>
      <c r="H66" s="7"/>
      <c r="I66" s="7">
        <v>3</v>
      </c>
      <c r="J66" s="7"/>
      <c r="K66" s="7"/>
      <c r="L66" s="6" t="s">
        <v>35</v>
      </c>
      <c r="M66" s="6">
        <v>4</v>
      </c>
    </row>
    <row r="67" spans="1:13" ht="28.5" customHeight="1" thickBot="1" x14ac:dyDescent="0.35">
      <c r="A67" s="61"/>
      <c r="B67" s="61"/>
      <c r="C67" s="67"/>
      <c r="D67" s="6">
        <v>2024</v>
      </c>
      <c r="E67" s="67"/>
      <c r="F67" s="7">
        <f t="shared" si="2"/>
        <v>5</v>
      </c>
      <c r="G67" s="7"/>
      <c r="H67" s="7"/>
      <c r="I67" s="7">
        <v>5</v>
      </c>
      <c r="J67" s="7"/>
      <c r="K67" s="7"/>
      <c r="L67" s="6" t="s">
        <v>35</v>
      </c>
      <c r="M67" s="6">
        <v>6</v>
      </c>
    </row>
    <row r="68" spans="1:13" ht="24.75" customHeight="1" thickBot="1" x14ac:dyDescent="0.35">
      <c r="A68" s="62"/>
      <c r="B68" s="62"/>
      <c r="C68" s="68"/>
      <c r="D68" s="6">
        <v>2025</v>
      </c>
      <c r="E68" s="69"/>
      <c r="F68" s="7">
        <f t="shared" si="2"/>
        <v>8</v>
      </c>
      <c r="G68" s="7"/>
      <c r="H68" s="7"/>
      <c r="I68" s="7">
        <v>8</v>
      </c>
      <c r="J68" s="7"/>
      <c r="K68" s="7"/>
      <c r="L68" s="6" t="s">
        <v>35</v>
      </c>
      <c r="M68" s="6">
        <v>7</v>
      </c>
    </row>
    <row r="69" spans="1:13" ht="20.95" customHeight="1" thickBot="1" x14ac:dyDescent="0.35">
      <c r="A69" s="54"/>
      <c r="B69" s="54">
        <v>18</v>
      </c>
      <c r="C69" s="66" t="s">
        <v>36</v>
      </c>
      <c r="D69" s="6">
        <v>2023</v>
      </c>
      <c r="E69" s="66" t="s">
        <v>34</v>
      </c>
      <c r="F69" s="7">
        <f t="shared" si="2"/>
        <v>15</v>
      </c>
      <c r="G69" s="7"/>
      <c r="H69" s="7"/>
      <c r="I69" s="7">
        <v>15</v>
      </c>
      <c r="J69" s="7"/>
      <c r="K69" s="7"/>
      <c r="L69" s="6" t="s">
        <v>23</v>
      </c>
      <c r="M69" s="6">
        <v>5</v>
      </c>
    </row>
    <row r="70" spans="1:13" ht="20.95" customHeight="1" thickBot="1" x14ac:dyDescent="0.35">
      <c r="A70" s="61"/>
      <c r="B70" s="61"/>
      <c r="C70" s="67"/>
      <c r="D70" s="6">
        <v>2024</v>
      </c>
      <c r="E70" s="67"/>
      <c r="F70" s="7">
        <f t="shared" si="2"/>
        <v>21</v>
      </c>
      <c r="G70" s="7"/>
      <c r="H70" s="7"/>
      <c r="I70" s="7">
        <v>21</v>
      </c>
      <c r="J70" s="7"/>
      <c r="K70" s="7"/>
      <c r="L70" s="6" t="s">
        <v>23</v>
      </c>
      <c r="M70" s="6">
        <v>7</v>
      </c>
    </row>
    <row r="71" spans="1:13" ht="44.55" customHeight="1" thickBot="1" x14ac:dyDescent="0.35">
      <c r="A71" s="62"/>
      <c r="B71" s="62"/>
      <c r="C71" s="68"/>
      <c r="D71" s="6">
        <v>2025</v>
      </c>
      <c r="E71" s="69"/>
      <c r="F71" s="7">
        <f t="shared" si="2"/>
        <v>30</v>
      </c>
      <c r="G71" s="7"/>
      <c r="H71" s="7"/>
      <c r="I71" s="7">
        <v>30</v>
      </c>
      <c r="J71" s="7"/>
      <c r="K71" s="7"/>
      <c r="L71" s="6" t="s">
        <v>23</v>
      </c>
      <c r="M71" s="6">
        <v>10</v>
      </c>
    </row>
    <row r="72" spans="1:13" ht="47.95" customHeight="1" thickBot="1" x14ac:dyDescent="0.35">
      <c r="A72" s="54"/>
      <c r="B72" s="54">
        <v>19</v>
      </c>
      <c r="C72" s="66" t="s">
        <v>83</v>
      </c>
      <c r="D72" s="6">
        <v>2023</v>
      </c>
      <c r="E72" s="66" t="s">
        <v>37</v>
      </c>
      <c r="F72" s="7">
        <f t="shared" si="2"/>
        <v>0</v>
      </c>
      <c r="G72" s="7"/>
      <c r="H72" s="7"/>
      <c r="I72" s="7"/>
      <c r="J72" s="7"/>
      <c r="K72" s="7"/>
      <c r="L72" s="6" t="s">
        <v>35</v>
      </c>
      <c r="M72" s="6">
        <v>2</v>
      </c>
    </row>
    <row r="73" spans="1:13" ht="47.95" customHeight="1" thickBot="1" x14ac:dyDescent="0.35">
      <c r="A73" s="61"/>
      <c r="B73" s="61"/>
      <c r="C73" s="67"/>
      <c r="D73" s="6">
        <v>2024</v>
      </c>
      <c r="E73" s="67"/>
      <c r="F73" s="7">
        <f t="shared" si="2"/>
        <v>0</v>
      </c>
      <c r="G73" s="7"/>
      <c r="H73" s="7"/>
      <c r="I73" s="7"/>
      <c r="J73" s="7"/>
      <c r="K73" s="7"/>
      <c r="L73" s="6" t="s">
        <v>35</v>
      </c>
      <c r="M73" s="6">
        <v>4</v>
      </c>
    </row>
    <row r="74" spans="1:13" ht="47.95" customHeight="1" thickBot="1" x14ac:dyDescent="0.35">
      <c r="A74" s="62"/>
      <c r="B74" s="62"/>
      <c r="C74" s="68"/>
      <c r="D74" s="6">
        <v>2025</v>
      </c>
      <c r="E74" s="69"/>
      <c r="F74" s="7">
        <f t="shared" si="2"/>
        <v>0</v>
      </c>
      <c r="G74" s="7"/>
      <c r="H74" s="7"/>
      <c r="I74" s="7"/>
      <c r="J74" s="7"/>
      <c r="K74" s="7"/>
      <c r="L74" s="6" t="s">
        <v>35</v>
      </c>
      <c r="M74" s="6">
        <v>5</v>
      </c>
    </row>
    <row r="75" spans="1:13" ht="47.95" customHeight="1" thickBot="1" x14ac:dyDescent="0.35">
      <c r="A75" s="54"/>
      <c r="B75" s="54">
        <v>20</v>
      </c>
      <c r="C75" s="66" t="s">
        <v>81</v>
      </c>
      <c r="D75" s="6">
        <v>2023</v>
      </c>
      <c r="E75" s="66" t="s">
        <v>38</v>
      </c>
      <c r="F75" s="7">
        <f t="shared" si="2"/>
        <v>0</v>
      </c>
      <c r="G75" s="7"/>
      <c r="H75" s="7"/>
      <c r="I75" s="7"/>
      <c r="J75" s="7"/>
      <c r="K75" s="7"/>
      <c r="L75" s="6" t="s">
        <v>39</v>
      </c>
      <c r="M75" s="6">
        <v>5</v>
      </c>
    </row>
    <row r="76" spans="1:13" ht="47.95" customHeight="1" thickBot="1" x14ac:dyDescent="0.35">
      <c r="A76" s="61"/>
      <c r="B76" s="61"/>
      <c r="C76" s="67"/>
      <c r="D76" s="6">
        <v>2024</v>
      </c>
      <c r="E76" s="67"/>
      <c r="F76" s="7">
        <f t="shared" si="2"/>
        <v>0</v>
      </c>
      <c r="G76" s="7"/>
      <c r="H76" s="7"/>
      <c r="I76" s="7"/>
      <c r="J76" s="7"/>
      <c r="K76" s="7"/>
      <c r="L76" s="6" t="s">
        <v>39</v>
      </c>
      <c r="M76" s="6">
        <v>30</v>
      </c>
    </row>
    <row r="77" spans="1:13" ht="47.95" customHeight="1" thickBot="1" x14ac:dyDescent="0.35">
      <c r="A77" s="62"/>
      <c r="B77" s="62"/>
      <c r="C77" s="68"/>
      <c r="D77" s="6">
        <v>2025</v>
      </c>
      <c r="E77" s="69"/>
      <c r="F77" s="7">
        <f t="shared" si="2"/>
        <v>0</v>
      </c>
      <c r="G77" s="7"/>
      <c r="H77" s="7"/>
      <c r="I77" s="7"/>
      <c r="J77" s="7"/>
      <c r="K77" s="7"/>
      <c r="L77" s="6" t="s">
        <v>39</v>
      </c>
      <c r="M77" s="6">
        <v>50</v>
      </c>
    </row>
    <row r="78" spans="1:13" ht="36" customHeight="1" thickBot="1" x14ac:dyDescent="0.35">
      <c r="A78" s="54"/>
      <c r="B78" s="54">
        <v>21</v>
      </c>
      <c r="C78" s="66" t="s">
        <v>40</v>
      </c>
      <c r="D78" s="6">
        <v>2023</v>
      </c>
      <c r="E78" s="66" t="s">
        <v>41</v>
      </c>
      <c r="F78" s="7">
        <f t="shared" si="2"/>
        <v>0</v>
      </c>
      <c r="G78" s="7"/>
      <c r="H78" s="7"/>
      <c r="I78" s="7"/>
      <c r="J78" s="7"/>
      <c r="K78" s="7"/>
      <c r="L78" s="6" t="s">
        <v>23</v>
      </c>
      <c r="M78" s="6">
        <v>1</v>
      </c>
    </row>
    <row r="79" spans="1:13" ht="36" customHeight="1" thickBot="1" x14ac:dyDescent="0.35">
      <c r="A79" s="61"/>
      <c r="B79" s="61"/>
      <c r="C79" s="67"/>
      <c r="D79" s="6">
        <v>2024</v>
      </c>
      <c r="E79" s="67"/>
      <c r="F79" s="7">
        <f t="shared" si="2"/>
        <v>0</v>
      </c>
      <c r="G79" s="7"/>
      <c r="H79" s="7"/>
      <c r="I79" s="7"/>
      <c r="J79" s="7"/>
      <c r="K79" s="7"/>
      <c r="L79" s="6" t="s">
        <v>23</v>
      </c>
      <c r="M79" s="6">
        <v>1</v>
      </c>
    </row>
    <row r="80" spans="1:13" ht="36" customHeight="1" thickBot="1" x14ac:dyDescent="0.35">
      <c r="A80" s="62"/>
      <c r="B80" s="62"/>
      <c r="C80" s="68"/>
      <c r="D80" s="6">
        <v>2025</v>
      </c>
      <c r="E80" s="69"/>
      <c r="F80" s="7">
        <f t="shared" si="2"/>
        <v>0</v>
      </c>
      <c r="G80" s="7"/>
      <c r="H80" s="7"/>
      <c r="I80" s="7"/>
      <c r="J80" s="7"/>
      <c r="K80" s="7"/>
      <c r="L80" s="6" t="s">
        <v>23</v>
      </c>
      <c r="M80" s="6">
        <v>1</v>
      </c>
    </row>
    <row r="81" spans="1:13" ht="36" customHeight="1" thickBot="1" x14ac:dyDescent="0.35">
      <c r="A81" s="54"/>
      <c r="B81" s="54">
        <v>22</v>
      </c>
      <c r="C81" s="66" t="s">
        <v>42</v>
      </c>
      <c r="D81" s="6">
        <v>2023</v>
      </c>
      <c r="E81" s="66" t="s">
        <v>41</v>
      </c>
      <c r="F81" s="7">
        <f t="shared" si="2"/>
        <v>0</v>
      </c>
      <c r="G81" s="7"/>
      <c r="H81" s="7"/>
      <c r="I81" s="7"/>
      <c r="J81" s="7"/>
      <c r="K81" s="7"/>
      <c r="L81" s="6" t="s">
        <v>23</v>
      </c>
      <c r="M81" s="6">
        <v>1</v>
      </c>
    </row>
    <row r="82" spans="1:13" ht="36" customHeight="1" thickBot="1" x14ac:dyDescent="0.35">
      <c r="A82" s="61"/>
      <c r="B82" s="61"/>
      <c r="C82" s="67"/>
      <c r="D82" s="6">
        <v>2024</v>
      </c>
      <c r="E82" s="67"/>
      <c r="F82" s="7">
        <f t="shared" si="2"/>
        <v>0</v>
      </c>
      <c r="G82" s="7"/>
      <c r="H82" s="7"/>
      <c r="I82" s="7"/>
      <c r="J82" s="7"/>
      <c r="K82" s="7"/>
      <c r="L82" s="6" t="s">
        <v>23</v>
      </c>
      <c r="M82" s="6">
        <v>1</v>
      </c>
    </row>
    <row r="83" spans="1:13" ht="36" customHeight="1" thickBot="1" x14ac:dyDescent="0.35">
      <c r="A83" s="62"/>
      <c r="B83" s="62"/>
      <c r="C83" s="68"/>
      <c r="D83" s="6">
        <v>2025</v>
      </c>
      <c r="E83" s="69"/>
      <c r="F83" s="7">
        <f t="shared" si="2"/>
        <v>0</v>
      </c>
      <c r="G83" s="7"/>
      <c r="H83" s="7"/>
      <c r="I83" s="7"/>
      <c r="J83" s="7"/>
      <c r="K83" s="7"/>
      <c r="L83" s="6" t="s">
        <v>23</v>
      </c>
      <c r="M83" s="6">
        <v>1</v>
      </c>
    </row>
    <row r="84" spans="1:13" ht="41.25" customHeight="1" thickBot="1" x14ac:dyDescent="0.35">
      <c r="A84" s="54"/>
      <c r="B84" s="54">
        <v>23</v>
      </c>
      <c r="C84" s="66" t="s">
        <v>43</v>
      </c>
      <c r="D84" s="6">
        <v>2023</v>
      </c>
      <c r="E84" s="66" t="s">
        <v>41</v>
      </c>
      <c r="F84" s="7">
        <f t="shared" si="2"/>
        <v>0</v>
      </c>
      <c r="G84" s="7"/>
      <c r="H84" s="7"/>
      <c r="I84" s="7"/>
      <c r="J84" s="7"/>
      <c r="K84" s="7"/>
      <c r="L84" s="6" t="s">
        <v>23</v>
      </c>
      <c r="M84" s="6">
        <v>1</v>
      </c>
    </row>
    <row r="85" spans="1:13" ht="41.25" customHeight="1" thickBot="1" x14ac:dyDescent="0.35">
      <c r="A85" s="61"/>
      <c r="B85" s="61"/>
      <c r="C85" s="67"/>
      <c r="D85" s="6">
        <v>2024</v>
      </c>
      <c r="E85" s="67"/>
      <c r="F85" s="7">
        <f t="shared" si="2"/>
        <v>0</v>
      </c>
      <c r="G85" s="7"/>
      <c r="H85" s="7"/>
      <c r="I85" s="7"/>
      <c r="J85" s="7"/>
      <c r="K85" s="7"/>
      <c r="L85" s="6" t="s">
        <v>23</v>
      </c>
      <c r="M85" s="6">
        <v>1</v>
      </c>
    </row>
    <row r="86" spans="1:13" ht="41.25" customHeight="1" thickBot="1" x14ac:dyDescent="0.35">
      <c r="A86" s="62"/>
      <c r="B86" s="62"/>
      <c r="C86" s="68"/>
      <c r="D86" s="6">
        <v>2025</v>
      </c>
      <c r="E86" s="69"/>
      <c r="F86" s="7">
        <f t="shared" si="2"/>
        <v>0</v>
      </c>
      <c r="G86" s="7"/>
      <c r="H86" s="7"/>
      <c r="I86" s="7"/>
      <c r="J86" s="7"/>
      <c r="K86" s="7"/>
      <c r="L86" s="6" t="s">
        <v>23</v>
      </c>
      <c r="M86" s="6">
        <v>1</v>
      </c>
    </row>
    <row r="87" spans="1:13" ht="30.8" customHeight="1" thickBot="1" x14ac:dyDescent="0.35">
      <c r="A87" s="54"/>
      <c r="B87" s="54">
        <v>24</v>
      </c>
      <c r="C87" s="66" t="s">
        <v>44</v>
      </c>
      <c r="D87" s="6">
        <v>2023</v>
      </c>
      <c r="E87" s="66" t="s">
        <v>41</v>
      </c>
      <c r="F87" s="7">
        <f t="shared" si="2"/>
        <v>0</v>
      </c>
      <c r="G87" s="7"/>
      <c r="H87" s="7"/>
      <c r="I87" s="7"/>
      <c r="J87" s="7"/>
      <c r="K87" s="7"/>
      <c r="L87" s="6" t="s">
        <v>23</v>
      </c>
      <c r="M87" s="6">
        <v>1</v>
      </c>
    </row>
    <row r="88" spans="1:13" ht="30.8" customHeight="1" thickBot="1" x14ac:dyDescent="0.35">
      <c r="A88" s="61"/>
      <c r="B88" s="61"/>
      <c r="C88" s="67"/>
      <c r="D88" s="6">
        <v>2024</v>
      </c>
      <c r="E88" s="67"/>
      <c r="F88" s="7">
        <f t="shared" si="2"/>
        <v>0</v>
      </c>
      <c r="G88" s="7"/>
      <c r="H88" s="7"/>
      <c r="I88" s="7"/>
      <c r="J88" s="7"/>
      <c r="K88" s="7"/>
      <c r="L88" s="6" t="s">
        <v>23</v>
      </c>
      <c r="M88" s="6">
        <v>1</v>
      </c>
    </row>
    <row r="89" spans="1:13" ht="30.8" customHeight="1" thickBot="1" x14ac:dyDescent="0.35">
      <c r="A89" s="62"/>
      <c r="B89" s="62"/>
      <c r="C89" s="68"/>
      <c r="D89" s="6">
        <v>2025</v>
      </c>
      <c r="E89" s="69"/>
      <c r="F89" s="7">
        <f t="shared" si="2"/>
        <v>0</v>
      </c>
      <c r="G89" s="7"/>
      <c r="H89" s="7"/>
      <c r="I89" s="7"/>
      <c r="J89" s="7"/>
      <c r="K89" s="7"/>
      <c r="L89" s="6" t="s">
        <v>23</v>
      </c>
      <c r="M89" s="6">
        <v>1</v>
      </c>
    </row>
    <row r="90" spans="1:13" ht="15.75" customHeight="1" thickBot="1" x14ac:dyDescent="0.35">
      <c r="A90" s="54"/>
      <c r="B90" s="54">
        <v>25</v>
      </c>
      <c r="C90" s="66" t="s">
        <v>45</v>
      </c>
      <c r="D90" s="6">
        <v>2023</v>
      </c>
      <c r="E90" s="66" t="s">
        <v>41</v>
      </c>
      <c r="F90" s="7">
        <f t="shared" si="2"/>
        <v>0</v>
      </c>
      <c r="G90" s="7"/>
      <c r="H90" s="7"/>
      <c r="I90" s="7"/>
      <c r="J90" s="7"/>
      <c r="K90" s="7"/>
      <c r="L90" s="6" t="s">
        <v>23</v>
      </c>
      <c r="M90" s="6">
        <v>0</v>
      </c>
    </row>
    <row r="91" spans="1:13" ht="15.75" customHeight="1" thickBot="1" x14ac:dyDescent="0.35">
      <c r="A91" s="61"/>
      <c r="B91" s="61"/>
      <c r="C91" s="67"/>
      <c r="D91" s="6">
        <v>2024</v>
      </c>
      <c r="E91" s="67"/>
      <c r="F91" s="7">
        <f t="shared" si="2"/>
        <v>0</v>
      </c>
      <c r="G91" s="7"/>
      <c r="H91" s="7"/>
      <c r="I91" s="7"/>
      <c r="J91" s="7"/>
      <c r="K91" s="7"/>
      <c r="L91" s="6" t="s">
        <v>23</v>
      </c>
      <c r="M91" s="6">
        <v>1</v>
      </c>
    </row>
    <row r="92" spans="1:13" ht="15.75" customHeight="1" thickBot="1" x14ac:dyDescent="0.35">
      <c r="A92" s="62"/>
      <c r="B92" s="62"/>
      <c r="C92" s="68"/>
      <c r="D92" s="6">
        <v>2025</v>
      </c>
      <c r="E92" s="69"/>
      <c r="F92" s="7">
        <f t="shared" si="2"/>
        <v>0</v>
      </c>
      <c r="G92" s="7"/>
      <c r="H92" s="7"/>
      <c r="I92" s="7"/>
      <c r="J92" s="7"/>
      <c r="K92" s="7"/>
      <c r="L92" s="6" t="s">
        <v>23</v>
      </c>
      <c r="M92" s="6">
        <v>1</v>
      </c>
    </row>
    <row r="93" spans="1:13" ht="29.95" customHeight="1" thickBot="1" x14ac:dyDescent="0.35">
      <c r="A93" s="54"/>
      <c r="B93" s="54">
        <v>26</v>
      </c>
      <c r="C93" s="66" t="s">
        <v>46</v>
      </c>
      <c r="D93" s="6">
        <v>2023</v>
      </c>
      <c r="E93" s="66" t="s">
        <v>47</v>
      </c>
      <c r="F93" s="7">
        <f t="shared" si="2"/>
        <v>0</v>
      </c>
      <c r="G93" s="7"/>
      <c r="H93" s="7"/>
      <c r="I93" s="9">
        <v>0</v>
      </c>
      <c r="J93" s="7"/>
      <c r="K93" s="7"/>
      <c r="L93" s="6" t="s">
        <v>23</v>
      </c>
      <c r="M93" s="6">
        <v>0</v>
      </c>
    </row>
    <row r="94" spans="1:13" ht="29.95" customHeight="1" thickBot="1" x14ac:dyDescent="0.35">
      <c r="A94" s="61"/>
      <c r="B94" s="61"/>
      <c r="C94" s="67"/>
      <c r="D94" s="6">
        <v>2024</v>
      </c>
      <c r="E94" s="67"/>
      <c r="F94" s="7">
        <f t="shared" si="2"/>
        <v>1500</v>
      </c>
      <c r="G94" s="7"/>
      <c r="H94" s="7"/>
      <c r="I94" s="9">
        <v>1500</v>
      </c>
      <c r="J94" s="7"/>
      <c r="K94" s="7"/>
      <c r="L94" s="6" t="s">
        <v>23</v>
      </c>
      <c r="M94" s="6">
        <v>1500</v>
      </c>
    </row>
    <row r="95" spans="1:13" ht="29.95" customHeight="1" thickBot="1" x14ac:dyDescent="0.35">
      <c r="A95" s="62"/>
      <c r="B95" s="62"/>
      <c r="C95" s="68"/>
      <c r="D95" s="6">
        <v>2025</v>
      </c>
      <c r="E95" s="69"/>
      <c r="F95" s="7">
        <f t="shared" si="2"/>
        <v>5000</v>
      </c>
      <c r="G95" s="7"/>
      <c r="H95" s="7"/>
      <c r="I95" s="9">
        <v>5000</v>
      </c>
      <c r="J95" s="7"/>
      <c r="K95" s="7"/>
      <c r="L95" s="6" t="s">
        <v>23</v>
      </c>
      <c r="M95" s="6">
        <v>3000</v>
      </c>
    </row>
    <row r="96" spans="1:13" ht="24.05" customHeight="1" thickBot="1" x14ac:dyDescent="0.35">
      <c r="A96" s="54"/>
      <c r="B96" s="54">
        <v>27</v>
      </c>
      <c r="C96" s="66" t="s">
        <v>48</v>
      </c>
      <c r="D96" s="6">
        <v>2023</v>
      </c>
      <c r="E96" s="66" t="s">
        <v>47</v>
      </c>
      <c r="F96" s="7">
        <f t="shared" si="2"/>
        <v>0</v>
      </c>
      <c r="G96" s="7"/>
      <c r="H96" s="7"/>
      <c r="I96" s="9"/>
      <c r="J96" s="7"/>
      <c r="K96" s="7"/>
      <c r="L96" s="6" t="s">
        <v>23</v>
      </c>
      <c r="M96" s="6">
        <v>200</v>
      </c>
    </row>
    <row r="97" spans="1:13" ht="27" customHeight="1" thickBot="1" x14ac:dyDescent="0.35">
      <c r="A97" s="61"/>
      <c r="B97" s="61"/>
      <c r="C97" s="67"/>
      <c r="D97" s="6">
        <v>2024</v>
      </c>
      <c r="E97" s="67"/>
      <c r="F97" s="7">
        <f t="shared" si="2"/>
        <v>0</v>
      </c>
      <c r="G97" s="7"/>
      <c r="H97" s="7"/>
      <c r="I97" s="9"/>
      <c r="J97" s="7"/>
      <c r="K97" s="7"/>
      <c r="L97" s="6" t="s">
        <v>23</v>
      </c>
      <c r="M97" s="6">
        <v>200</v>
      </c>
    </row>
    <row r="98" spans="1:13" ht="36" customHeight="1" thickBot="1" x14ac:dyDescent="0.35">
      <c r="A98" s="62"/>
      <c r="B98" s="62"/>
      <c r="C98" s="68"/>
      <c r="D98" s="6">
        <v>2025</v>
      </c>
      <c r="E98" s="69"/>
      <c r="F98" s="7">
        <f t="shared" si="2"/>
        <v>0</v>
      </c>
      <c r="G98" s="7"/>
      <c r="H98" s="7"/>
      <c r="I98" s="9"/>
      <c r="J98" s="7"/>
      <c r="K98" s="7"/>
      <c r="L98" s="6" t="s">
        <v>23</v>
      </c>
      <c r="M98" s="6">
        <v>1</v>
      </c>
    </row>
    <row r="99" spans="1:13" ht="20.95" customHeight="1" thickBot="1" x14ac:dyDescent="0.35">
      <c r="A99" s="54"/>
      <c r="B99" s="54">
        <v>28</v>
      </c>
      <c r="C99" s="66" t="s">
        <v>49</v>
      </c>
      <c r="D99" s="6">
        <v>2023</v>
      </c>
      <c r="E99" s="66" t="s">
        <v>47</v>
      </c>
      <c r="F99" s="7">
        <f t="shared" si="2"/>
        <v>0</v>
      </c>
      <c r="G99" s="7"/>
      <c r="H99" s="7"/>
      <c r="I99" s="9"/>
      <c r="J99" s="7"/>
      <c r="K99" s="7"/>
      <c r="L99" s="6" t="s">
        <v>23</v>
      </c>
      <c r="M99" s="6">
        <v>20</v>
      </c>
    </row>
    <row r="100" spans="1:13" ht="20.95" customHeight="1" thickBot="1" x14ac:dyDescent="0.35">
      <c r="A100" s="61"/>
      <c r="B100" s="61"/>
      <c r="C100" s="67"/>
      <c r="D100" s="6">
        <v>2024</v>
      </c>
      <c r="E100" s="67"/>
      <c r="F100" s="7">
        <f t="shared" si="2"/>
        <v>0</v>
      </c>
      <c r="G100" s="7"/>
      <c r="H100" s="7"/>
      <c r="I100" s="9"/>
      <c r="J100" s="7"/>
      <c r="K100" s="7"/>
      <c r="L100" s="6" t="s">
        <v>23</v>
      </c>
      <c r="M100" s="6">
        <v>30</v>
      </c>
    </row>
    <row r="101" spans="1:13" ht="20.95" customHeight="1" thickBot="1" x14ac:dyDescent="0.35">
      <c r="A101" s="62"/>
      <c r="B101" s="62"/>
      <c r="C101" s="68"/>
      <c r="D101" s="6">
        <v>2025</v>
      </c>
      <c r="E101" s="69"/>
      <c r="F101" s="7">
        <f t="shared" si="2"/>
        <v>0</v>
      </c>
      <c r="G101" s="7"/>
      <c r="H101" s="7"/>
      <c r="I101" s="9"/>
      <c r="J101" s="7"/>
      <c r="K101" s="7"/>
      <c r="L101" s="6" t="s">
        <v>23</v>
      </c>
      <c r="M101" s="6">
        <v>30</v>
      </c>
    </row>
    <row r="102" spans="1:13" ht="65.3" customHeight="1" thickBot="1" x14ac:dyDescent="0.35">
      <c r="A102" s="54"/>
      <c r="B102" s="54">
        <v>29</v>
      </c>
      <c r="C102" s="66" t="s">
        <v>64</v>
      </c>
      <c r="D102" s="6">
        <v>2023</v>
      </c>
      <c r="E102" s="66" t="s">
        <v>50</v>
      </c>
      <c r="F102" s="7">
        <f t="shared" si="2"/>
        <v>0</v>
      </c>
      <c r="G102" s="7"/>
      <c r="H102" s="7"/>
      <c r="I102" s="9"/>
      <c r="J102" s="7"/>
      <c r="K102" s="7"/>
      <c r="L102" s="6" t="s">
        <v>35</v>
      </c>
      <c r="M102" s="6" t="s">
        <v>51</v>
      </c>
    </row>
    <row r="103" spans="1:13" ht="65.3" customHeight="1" thickBot="1" x14ac:dyDescent="0.35">
      <c r="A103" s="61"/>
      <c r="B103" s="61"/>
      <c r="C103" s="67"/>
      <c r="D103" s="6">
        <v>2024</v>
      </c>
      <c r="E103" s="67"/>
      <c r="F103" s="7">
        <f t="shared" si="2"/>
        <v>0</v>
      </c>
      <c r="G103" s="7"/>
      <c r="H103" s="7"/>
      <c r="I103" s="9"/>
      <c r="J103" s="7"/>
      <c r="K103" s="7"/>
      <c r="L103" s="6" t="s">
        <v>35</v>
      </c>
      <c r="M103" s="6" t="s">
        <v>51</v>
      </c>
    </row>
    <row r="104" spans="1:13" ht="65.3" customHeight="1" thickBot="1" x14ac:dyDescent="0.35">
      <c r="A104" s="62"/>
      <c r="B104" s="62"/>
      <c r="C104" s="68"/>
      <c r="D104" s="6">
        <v>2025</v>
      </c>
      <c r="E104" s="69"/>
      <c r="F104" s="7">
        <f t="shared" si="2"/>
        <v>0</v>
      </c>
      <c r="G104" s="7"/>
      <c r="H104" s="7"/>
      <c r="I104" s="9"/>
      <c r="J104" s="7"/>
      <c r="K104" s="7"/>
      <c r="L104" s="6" t="s">
        <v>35</v>
      </c>
      <c r="M104" s="6" t="s">
        <v>51</v>
      </c>
    </row>
    <row r="105" spans="1:13" ht="55.5" customHeight="1" thickBot="1" x14ac:dyDescent="0.35">
      <c r="A105" s="54"/>
      <c r="B105" s="54">
        <v>30</v>
      </c>
      <c r="C105" s="66" t="s">
        <v>52</v>
      </c>
      <c r="D105" s="6">
        <v>2023</v>
      </c>
      <c r="E105" s="66" t="s">
        <v>53</v>
      </c>
      <c r="F105" s="7">
        <f t="shared" si="2"/>
        <v>0</v>
      </c>
      <c r="G105" s="7"/>
      <c r="H105" s="7"/>
      <c r="I105" s="7"/>
      <c r="J105" s="7"/>
      <c r="K105" s="7"/>
      <c r="L105" s="6" t="s">
        <v>21</v>
      </c>
      <c r="M105" s="6">
        <v>2</v>
      </c>
    </row>
    <row r="106" spans="1:13" ht="55.5" customHeight="1" thickBot="1" x14ac:dyDescent="0.35">
      <c r="A106" s="61"/>
      <c r="B106" s="61"/>
      <c r="C106" s="67"/>
      <c r="D106" s="6">
        <v>2024</v>
      </c>
      <c r="E106" s="67"/>
      <c r="F106" s="7">
        <f t="shared" si="2"/>
        <v>0</v>
      </c>
      <c r="G106" s="7"/>
      <c r="H106" s="7"/>
      <c r="I106" s="7"/>
      <c r="J106" s="7"/>
      <c r="K106" s="7"/>
      <c r="L106" s="6" t="s">
        <v>21</v>
      </c>
      <c r="M106" s="6">
        <v>2</v>
      </c>
    </row>
    <row r="107" spans="1:13" ht="55.5" customHeight="1" thickBot="1" x14ac:dyDescent="0.35">
      <c r="A107" s="62"/>
      <c r="B107" s="62"/>
      <c r="C107" s="68"/>
      <c r="D107" s="6">
        <v>2025</v>
      </c>
      <c r="E107" s="69"/>
      <c r="F107" s="7">
        <f t="shared" si="2"/>
        <v>0</v>
      </c>
      <c r="G107" s="7"/>
      <c r="H107" s="7"/>
      <c r="I107" s="7"/>
      <c r="J107" s="7"/>
      <c r="K107" s="7"/>
      <c r="L107" s="6" t="s">
        <v>21</v>
      </c>
      <c r="M107" s="6">
        <v>2</v>
      </c>
    </row>
    <row r="108" spans="1:13" ht="33.049999999999997" customHeight="1" thickBot="1" x14ac:dyDescent="0.35">
      <c r="A108" s="54"/>
      <c r="B108" s="54">
        <v>31</v>
      </c>
      <c r="C108" s="66" t="s">
        <v>54</v>
      </c>
      <c r="D108" s="6">
        <v>2023</v>
      </c>
      <c r="E108" s="66" t="s">
        <v>53</v>
      </c>
      <c r="F108" s="7">
        <f t="shared" si="2"/>
        <v>0</v>
      </c>
      <c r="G108" s="7"/>
      <c r="H108" s="7"/>
      <c r="I108" s="7"/>
      <c r="J108" s="7"/>
      <c r="K108" s="7"/>
      <c r="L108" s="6" t="s">
        <v>35</v>
      </c>
      <c r="M108" s="6">
        <v>10</v>
      </c>
    </row>
    <row r="109" spans="1:13" ht="33.049999999999997" customHeight="1" thickBot="1" x14ac:dyDescent="0.35">
      <c r="A109" s="61"/>
      <c r="B109" s="61"/>
      <c r="C109" s="67"/>
      <c r="D109" s="6">
        <v>2024</v>
      </c>
      <c r="E109" s="67"/>
      <c r="F109" s="7">
        <f t="shared" si="2"/>
        <v>0</v>
      </c>
      <c r="G109" s="7"/>
      <c r="H109" s="7"/>
      <c r="I109" s="7"/>
      <c r="J109" s="7"/>
      <c r="K109" s="7"/>
      <c r="L109" s="6" t="s">
        <v>35</v>
      </c>
      <c r="M109" s="6">
        <v>10</v>
      </c>
    </row>
    <row r="110" spans="1:13" ht="33.049999999999997" customHeight="1" thickBot="1" x14ac:dyDescent="0.35">
      <c r="A110" s="62"/>
      <c r="B110" s="62"/>
      <c r="C110" s="68"/>
      <c r="D110" s="6">
        <v>2025</v>
      </c>
      <c r="E110" s="69"/>
      <c r="F110" s="7">
        <f t="shared" ref="F110:F126" si="3">G110+H110+I110+J110+K110</f>
        <v>0</v>
      </c>
      <c r="G110" s="7"/>
      <c r="H110" s="7"/>
      <c r="I110" s="7"/>
      <c r="J110" s="7"/>
      <c r="K110" s="7"/>
      <c r="L110" s="6" t="s">
        <v>35</v>
      </c>
      <c r="M110" s="6">
        <v>10</v>
      </c>
    </row>
    <row r="111" spans="1:13" ht="28.5" customHeight="1" thickBot="1" x14ac:dyDescent="0.35">
      <c r="A111" s="54"/>
      <c r="B111" s="54">
        <v>32</v>
      </c>
      <c r="C111" s="66" t="s">
        <v>55</v>
      </c>
      <c r="D111" s="6">
        <v>2023</v>
      </c>
      <c r="E111" s="66" t="s">
        <v>53</v>
      </c>
      <c r="F111" s="7">
        <f t="shared" si="3"/>
        <v>0</v>
      </c>
      <c r="G111" s="7"/>
      <c r="H111" s="7"/>
      <c r="I111" s="7"/>
      <c r="J111" s="7"/>
      <c r="K111" s="7"/>
      <c r="L111" s="6" t="s">
        <v>35</v>
      </c>
      <c r="M111" s="6">
        <v>15</v>
      </c>
    </row>
    <row r="112" spans="1:13" ht="28.5" customHeight="1" thickBot="1" x14ac:dyDescent="0.35">
      <c r="A112" s="61"/>
      <c r="B112" s="61"/>
      <c r="C112" s="67"/>
      <c r="D112" s="6">
        <v>2024</v>
      </c>
      <c r="E112" s="67"/>
      <c r="F112" s="7">
        <f t="shared" si="3"/>
        <v>0</v>
      </c>
      <c r="G112" s="7"/>
      <c r="H112" s="7"/>
      <c r="I112" s="7"/>
      <c r="J112" s="7"/>
      <c r="K112" s="7"/>
      <c r="L112" s="6" t="s">
        <v>35</v>
      </c>
      <c r="M112" s="6">
        <v>15</v>
      </c>
    </row>
    <row r="113" spans="1:13" ht="28.5" customHeight="1" thickBot="1" x14ac:dyDescent="0.35">
      <c r="A113" s="62"/>
      <c r="B113" s="62"/>
      <c r="C113" s="68"/>
      <c r="D113" s="6">
        <v>2025</v>
      </c>
      <c r="E113" s="69"/>
      <c r="F113" s="7">
        <f t="shared" si="3"/>
        <v>0</v>
      </c>
      <c r="G113" s="7"/>
      <c r="H113" s="7"/>
      <c r="I113" s="7"/>
      <c r="J113" s="7"/>
      <c r="K113" s="7"/>
      <c r="L113" s="6" t="s">
        <v>35</v>
      </c>
      <c r="M113" s="6">
        <v>15</v>
      </c>
    </row>
    <row r="114" spans="1:13" ht="35.200000000000003" customHeight="1" thickBot="1" x14ac:dyDescent="0.35">
      <c r="A114" s="54"/>
      <c r="B114" s="54">
        <v>33</v>
      </c>
      <c r="C114" s="66" t="s">
        <v>56</v>
      </c>
      <c r="D114" s="6">
        <v>2023</v>
      </c>
      <c r="E114" s="66" t="s">
        <v>53</v>
      </c>
      <c r="F114" s="7">
        <f t="shared" si="3"/>
        <v>0</v>
      </c>
      <c r="G114" s="7"/>
      <c r="H114" s="7"/>
      <c r="I114" s="7"/>
      <c r="J114" s="7"/>
      <c r="K114" s="7"/>
      <c r="L114" s="6" t="s">
        <v>57</v>
      </c>
      <c r="M114" s="6">
        <v>500</v>
      </c>
    </row>
    <row r="115" spans="1:13" ht="35.200000000000003" customHeight="1" thickBot="1" x14ac:dyDescent="0.35">
      <c r="A115" s="61"/>
      <c r="B115" s="61"/>
      <c r="C115" s="67"/>
      <c r="D115" s="6">
        <v>2024</v>
      </c>
      <c r="E115" s="67"/>
      <c r="F115" s="7">
        <f t="shared" si="3"/>
        <v>0</v>
      </c>
      <c r="G115" s="7"/>
      <c r="H115" s="7"/>
      <c r="I115" s="7"/>
      <c r="J115" s="7"/>
      <c r="K115" s="7"/>
      <c r="L115" s="6" t="s">
        <v>57</v>
      </c>
      <c r="M115" s="6">
        <v>500</v>
      </c>
    </row>
    <row r="116" spans="1:13" ht="35.200000000000003" customHeight="1" thickBot="1" x14ac:dyDescent="0.35">
      <c r="A116" s="62"/>
      <c r="B116" s="62"/>
      <c r="C116" s="68"/>
      <c r="D116" s="6">
        <v>2025</v>
      </c>
      <c r="E116" s="69"/>
      <c r="F116" s="7">
        <f t="shared" si="3"/>
        <v>0</v>
      </c>
      <c r="G116" s="7"/>
      <c r="H116" s="7"/>
      <c r="I116" s="7"/>
      <c r="J116" s="7"/>
      <c r="K116" s="7"/>
      <c r="L116" s="6" t="s">
        <v>57</v>
      </c>
      <c r="M116" s="6">
        <v>500</v>
      </c>
    </row>
    <row r="117" spans="1:13" ht="47.95" customHeight="1" thickBot="1" x14ac:dyDescent="0.35">
      <c r="A117" s="54"/>
      <c r="B117" s="54">
        <v>34</v>
      </c>
      <c r="C117" s="66" t="s">
        <v>58</v>
      </c>
      <c r="D117" s="6">
        <v>2023</v>
      </c>
      <c r="E117" s="66" t="s">
        <v>47</v>
      </c>
      <c r="F117" s="7">
        <f t="shared" si="3"/>
        <v>0</v>
      </c>
      <c r="G117" s="7"/>
      <c r="H117" s="7"/>
      <c r="I117" s="7"/>
      <c r="J117" s="7"/>
      <c r="K117" s="7"/>
      <c r="L117" s="6" t="s">
        <v>57</v>
      </c>
      <c r="M117" s="8">
        <v>0</v>
      </c>
    </row>
    <row r="118" spans="1:13" ht="47.95" customHeight="1" thickBot="1" x14ac:dyDescent="0.35">
      <c r="A118" s="61"/>
      <c r="B118" s="61"/>
      <c r="C118" s="67"/>
      <c r="D118" s="6">
        <v>2024</v>
      </c>
      <c r="E118" s="67"/>
      <c r="F118" s="7">
        <f t="shared" si="3"/>
        <v>0</v>
      </c>
      <c r="G118" s="7"/>
      <c r="H118" s="7"/>
      <c r="I118" s="7"/>
      <c r="J118" s="7"/>
      <c r="K118" s="7"/>
      <c r="L118" s="6" t="s">
        <v>57</v>
      </c>
      <c r="M118" s="8">
        <v>30</v>
      </c>
    </row>
    <row r="119" spans="1:13" ht="47.95" customHeight="1" thickBot="1" x14ac:dyDescent="0.35">
      <c r="A119" s="62"/>
      <c r="B119" s="62"/>
      <c r="C119" s="68"/>
      <c r="D119" s="6">
        <v>2025</v>
      </c>
      <c r="E119" s="69"/>
      <c r="F119" s="7">
        <f t="shared" si="3"/>
        <v>0</v>
      </c>
      <c r="G119" s="7"/>
      <c r="H119" s="7"/>
      <c r="I119" s="7"/>
      <c r="J119" s="7"/>
      <c r="K119" s="7"/>
      <c r="L119" s="6" t="s">
        <v>57</v>
      </c>
      <c r="M119" s="8">
        <v>30</v>
      </c>
    </row>
    <row r="120" spans="1:13" ht="45" customHeight="1" thickBot="1" x14ac:dyDescent="0.35">
      <c r="A120" s="54"/>
      <c r="B120" s="54">
        <v>35</v>
      </c>
      <c r="C120" s="66" t="s">
        <v>59</v>
      </c>
      <c r="D120" s="6">
        <v>2023</v>
      </c>
      <c r="E120" s="66" t="s">
        <v>60</v>
      </c>
      <c r="F120" s="7">
        <f t="shared" si="3"/>
        <v>0</v>
      </c>
      <c r="G120" s="7"/>
      <c r="H120" s="7"/>
      <c r="I120" s="7"/>
      <c r="J120" s="7"/>
      <c r="K120" s="7"/>
      <c r="L120" s="6" t="s">
        <v>57</v>
      </c>
      <c r="M120" s="8">
        <v>65</v>
      </c>
    </row>
    <row r="121" spans="1:13" ht="45" customHeight="1" thickBot="1" x14ac:dyDescent="0.35">
      <c r="A121" s="61"/>
      <c r="B121" s="61"/>
      <c r="C121" s="67"/>
      <c r="D121" s="6">
        <v>2024</v>
      </c>
      <c r="E121" s="67"/>
      <c r="F121" s="7">
        <f t="shared" si="3"/>
        <v>0</v>
      </c>
      <c r="G121" s="7"/>
      <c r="H121" s="7"/>
      <c r="I121" s="7"/>
      <c r="J121" s="7"/>
      <c r="K121" s="7"/>
      <c r="L121" s="6" t="s">
        <v>57</v>
      </c>
      <c r="M121" s="8">
        <v>75</v>
      </c>
    </row>
    <row r="122" spans="1:13" ht="45" customHeight="1" thickBot="1" x14ac:dyDescent="0.35">
      <c r="A122" s="62"/>
      <c r="B122" s="62"/>
      <c r="C122" s="68"/>
      <c r="D122" s="6">
        <v>2025</v>
      </c>
      <c r="E122" s="69"/>
      <c r="F122" s="7">
        <f t="shared" si="3"/>
        <v>0</v>
      </c>
      <c r="G122" s="7"/>
      <c r="H122" s="7"/>
      <c r="I122" s="7"/>
      <c r="J122" s="7"/>
      <c r="K122" s="7"/>
      <c r="L122" s="6" t="s">
        <v>57</v>
      </c>
      <c r="M122" s="8">
        <v>115</v>
      </c>
    </row>
    <row r="123" spans="1:13" ht="15.75" thickBot="1" x14ac:dyDescent="0.35">
      <c r="A123" s="54"/>
      <c r="B123" s="54">
        <v>36</v>
      </c>
      <c r="C123" s="66" t="s">
        <v>82</v>
      </c>
      <c r="D123" s="6">
        <v>2023</v>
      </c>
      <c r="E123" s="66" t="s">
        <v>61</v>
      </c>
      <c r="F123" s="7">
        <f t="shared" si="3"/>
        <v>0</v>
      </c>
      <c r="G123" s="7"/>
      <c r="H123" s="7"/>
      <c r="I123" s="7"/>
      <c r="J123" s="7"/>
      <c r="K123" s="7"/>
      <c r="L123" s="6" t="s">
        <v>57</v>
      </c>
      <c r="M123" s="6">
        <v>0</v>
      </c>
    </row>
    <row r="124" spans="1:13" ht="83.15" thickBot="1" x14ac:dyDescent="0.35">
      <c r="A124" s="61"/>
      <c r="B124" s="61"/>
      <c r="C124" s="67"/>
      <c r="D124" s="6">
        <v>2024</v>
      </c>
      <c r="E124" s="67"/>
      <c r="F124" s="7">
        <v>0</v>
      </c>
      <c r="G124" s="7"/>
      <c r="H124" s="7"/>
      <c r="I124" s="11" t="s">
        <v>63</v>
      </c>
      <c r="J124" s="7"/>
      <c r="K124" s="7"/>
      <c r="L124" s="6" t="s">
        <v>57</v>
      </c>
      <c r="M124" s="6">
        <v>70</v>
      </c>
    </row>
    <row r="125" spans="1:13" ht="83.15" thickBot="1" x14ac:dyDescent="0.35">
      <c r="A125" s="62"/>
      <c r="B125" s="62"/>
      <c r="C125" s="68"/>
      <c r="D125" s="6">
        <v>2025</v>
      </c>
      <c r="E125" s="69"/>
      <c r="F125" s="7">
        <v>0</v>
      </c>
      <c r="G125" s="7"/>
      <c r="H125" s="7"/>
      <c r="I125" s="12" t="s">
        <v>63</v>
      </c>
      <c r="J125" s="7"/>
      <c r="K125" s="7"/>
      <c r="L125" s="6" t="s">
        <v>57</v>
      </c>
      <c r="M125" s="6">
        <v>150</v>
      </c>
    </row>
    <row r="126" spans="1:13" ht="15.75" thickBot="1" x14ac:dyDescent="0.35">
      <c r="A126" s="54"/>
      <c r="B126" s="54">
        <v>37</v>
      </c>
      <c r="C126" s="66" t="s">
        <v>62</v>
      </c>
      <c r="D126" s="6">
        <v>2023</v>
      </c>
      <c r="E126" s="66" t="s">
        <v>61</v>
      </c>
      <c r="F126" s="7">
        <f t="shared" si="3"/>
        <v>0</v>
      </c>
      <c r="G126" s="7"/>
      <c r="H126" s="7"/>
      <c r="I126" s="13"/>
      <c r="J126" s="7"/>
      <c r="K126" s="7"/>
      <c r="L126" s="6" t="s">
        <v>35</v>
      </c>
      <c r="M126" s="6">
        <v>0</v>
      </c>
    </row>
    <row r="127" spans="1:13" ht="59.6" customHeight="1" thickBot="1" x14ac:dyDescent="0.35">
      <c r="A127" s="61"/>
      <c r="B127" s="61"/>
      <c r="C127" s="67"/>
      <c r="D127" s="6">
        <v>2024</v>
      </c>
      <c r="E127" s="67"/>
      <c r="F127" s="7">
        <v>0</v>
      </c>
      <c r="G127" s="7"/>
      <c r="H127" s="7"/>
      <c r="I127" s="13" t="s">
        <v>63</v>
      </c>
      <c r="J127" s="7"/>
      <c r="K127" s="7"/>
      <c r="L127" s="6" t="s">
        <v>35</v>
      </c>
      <c r="M127" s="6">
        <v>30</v>
      </c>
    </row>
    <row r="128" spans="1:13" ht="61.55" customHeight="1" thickBot="1" x14ac:dyDescent="0.35">
      <c r="A128" s="62"/>
      <c r="B128" s="62"/>
      <c r="C128" s="67"/>
      <c r="D128" s="10">
        <v>2025</v>
      </c>
      <c r="E128" s="67"/>
      <c r="F128" s="20">
        <v>0</v>
      </c>
      <c r="G128" s="20"/>
      <c r="H128" s="20"/>
      <c r="I128" s="21" t="s">
        <v>63</v>
      </c>
      <c r="J128" s="20"/>
      <c r="K128" s="20"/>
      <c r="L128" s="10" t="s">
        <v>35</v>
      </c>
      <c r="M128" s="10">
        <v>50</v>
      </c>
    </row>
    <row r="129" spans="1:13" s="14" customFormat="1" ht="15.05" customHeight="1" thickBot="1" x14ac:dyDescent="0.3">
      <c r="A129" s="19"/>
      <c r="B129" s="46"/>
      <c r="C129" s="43" t="s">
        <v>4</v>
      </c>
      <c r="D129" s="31">
        <v>2023</v>
      </c>
      <c r="E129" s="36"/>
      <c r="F129" s="33">
        <f t="shared" ref="F129:K129" si="4">F18+F21+F24+F27+F30+F33+F36+F39+F42+F45+F48+F51+F54+F57+F60+F63+F66+F69+F72+F75+F78+F81+F84+F87+F90+F93+F96+F99+F102+F105+F108+F111+F114+F117+F120+F123+F126</f>
        <v>2904</v>
      </c>
      <c r="G129" s="22">
        <f t="shared" si="4"/>
        <v>195</v>
      </c>
      <c r="H129" s="22">
        <f t="shared" si="4"/>
        <v>0</v>
      </c>
      <c r="I129" s="22">
        <f t="shared" si="4"/>
        <v>2709</v>
      </c>
      <c r="J129" s="22">
        <f t="shared" si="4"/>
        <v>0</v>
      </c>
      <c r="K129" s="22">
        <f t="shared" si="4"/>
        <v>0</v>
      </c>
      <c r="L129" s="23"/>
      <c r="M129" s="24"/>
    </row>
    <row r="130" spans="1:13" s="14" customFormat="1" thickBot="1" x14ac:dyDescent="0.3">
      <c r="A130" s="25"/>
      <c r="B130" s="47"/>
      <c r="C130" s="44"/>
      <c r="D130" s="31">
        <v>2024</v>
      </c>
      <c r="E130" s="37"/>
      <c r="F130" s="34">
        <f t="shared" ref="F130:H131" si="5">F19+F22+F25+F28+F31+F34+F37+F40+F43+F46+F49+F52+F55+F58+F61+F64+F67+F70+F73+F76+F79+F82+F85+F88+F91+F94+F97+F100+F103+F106+F109+F112+F115+F118+F121+F124+F127</f>
        <v>5696.66</v>
      </c>
      <c r="G130" s="17">
        <f t="shared" si="5"/>
        <v>195</v>
      </c>
      <c r="H130" s="17">
        <f t="shared" si="5"/>
        <v>0</v>
      </c>
      <c r="I130" s="17">
        <f>I19+I22+I25+I28+I31+I34+I37+I40+I43+I46+I49+I52+I55+I58+I61+I64+I67+I70+I73+I76+I79+I82+I85+I88+I91+I94+I97+I100+I103+I106+I109+I112+I115+I118+I121</f>
        <v>5501.66</v>
      </c>
      <c r="J130" s="17">
        <f>J19+J22+J25+J28+J31+J34+J37+J40+J43+J46+J49+J52+J55+J58+J61+J64+J67+J70+J73+J76+J79+J82+J85+J88+J91+J94+J97+J100+J103+J106+J109+J112+J115+J118+J121+J124+J127</f>
        <v>0</v>
      </c>
      <c r="K130" s="17">
        <f>K19+K22+K25+K28+K31+K34+K37+K40+K43+K46+K49+K52+K55+K58+K61+K64+K67+K70+K73+K76+K79+K82+K85+K88+K91+K94+K97+K100+K103+K106+K109+K112+K115+K118+K121+K124+K127</f>
        <v>0</v>
      </c>
      <c r="L130" s="16"/>
      <c r="M130" s="18"/>
    </row>
    <row r="131" spans="1:13" s="14" customFormat="1" thickBot="1" x14ac:dyDescent="0.3">
      <c r="A131" s="26"/>
      <c r="B131" s="48"/>
      <c r="C131" s="45"/>
      <c r="D131" s="32">
        <v>2025</v>
      </c>
      <c r="E131" s="37"/>
      <c r="F131" s="35">
        <f t="shared" si="5"/>
        <v>7486.72</v>
      </c>
      <c r="G131" s="28">
        <f t="shared" si="5"/>
        <v>300</v>
      </c>
      <c r="H131" s="28">
        <f t="shared" si="5"/>
        <v>0</v>
      </c>
      <c r="I131" s="28">
        <f>I20+I23+I26+I29+I32+I35+I38+I41+I44+I47+I50+I53+I56+I59+I62+I65+I68+I71+I74+I77+I80+I83+I86+I89+I92+I95+I98+I101+I104+I107+I110+I113+I116+I119+I122</f>
        <v>7186.72</v>
      </c>
      <c r="J131" s="28">
        <f>J20+J23+J26+J29+J32+J35+J38+J41+J44+J47+J50+J53+J56+J59+J62+J65+J68+J71+J74+J77+J80+J83+J86+J89+J92+J95+J98+J101+J104+J107+J110+J113+J116+J119+J122+J125+J128</f>
        <v>0</v>
      </c>
      <c r="K131" s="28">
        <f>K20+K23+K26+K29+K32+K35+K38+K41+K44+K47+K50+K53+K56+K59+K62+K65+K68+K71+K74+K77+K80+K83+K86+K89+K92+K95+K98+K101+K104+K107+K110+K113+K116+K119+K122+K125+K128</f>
        <v>0</v>
      </c>
      <c r="L131" s="27"/>
      <c r="M131" s="29"/>
    </row>
    <row r="132" spans="1:13" s="14" customFormat="1" ht="15.75" thickBot="1" x14ac:dyDescent="0.35">
      <c r="A132" s="15"/>
      <c r="B132" s="30"/>
      <c r="C132" s="49" t="s">
        <v>4</v>
      </c>
      <c r="D132" s="50"/>
      <c r="E132" s="51"/>
      <c r="F132" s="17">
        <f>F129+F130+F131</f>
        <v>16087.380000000001</v>
      </c>
      <c r="G132" s="17">
        <f t="shared" ref="G132:I132" si="6">G129+G130+G131</f>
        <v>690</v>
      </c>
      <c r="H132" s="17">
        <f>H129+H130+H131</f>
        <v>0</v>
      </c>
      <c r="I132" s="17">
        <f t="shared" si="6"/>
        <v>15397.380000000001</v>
      </c>
      <c r="J132" s="17">
        <f>J129+J130+J131</f>
        <v>0</v>
      </c>
      <c r="K132" s="17">
        <f>K129+K130+K131</f>
        <v>0</v>
      </c>
      <c r="L132" s="16"/>
      <c r="M132" s="18"/>
    </row>
    <row r="134" spans="1:13" ht="15.75" x14ac:dyDescent="0.3">
      <c r="C134" s="40"/>
      <c r="D134" s="41"/>
      <c r="E134" s="41"/>
      <c r="F134" s="38"/>
      <c r="G134" s="38"/>
      <c r="H134" s="38"/>
    </row>
    <row r="135" spans="1:13" ht="15.75" x14ac:dyDescent="0.3">
      <c r="C135" s="40"/>
      <c r="D135" s="41"/>
      <c r="E135" s="41"/>
      <c r="F135" s="38"/>
      <c r="G135" s="38"/>
      <c r="H135" s="38"/>
    </row>
    <row r="136" spans="1:13" ht="18.850000000000001" customHeight="1" x14ac:dyDescent="0.3">
      <c r="C136" s="40"/>
      <c r="D136" s="41"/>
      <c r="E136" s="41"/>
      <c r="F136" s="38"/>
      <c r="G136" s="42"/>
      <c r="H136" s="42"/>
    </row>
  </sheetData>
  <mergeCells count="172">
    <mergeCell ref="A123:A125"/>
    <mergeCell ref="B123:B125"/>
    <mergeCell ref="C123:C125"/>
    <mergeCell ref="E123:E125"/>
    <mergeCell ref="A126:A128"/>
    <mergeCell ref="B126:B128"/>
    <mergeCell ref="C126:C128"/>
    <mergeCell ref="E126:E128"/>
    <mergeCell ref="A120:A122"/>
    <mergeCell ref="B120:B122"/>
    <mergeCell ref="C120:C122"/>
    <mergeCell ref="E120:E122"/>
    <mergeCell ref="A114:A116"/>
    <mergeCell ref="B114:B116"/>
    <mergeCell ref="C114:C116"/>
    <mergeCell ref="E114:E116"/>
    <mergeCell ref="A117:A119"/>
    <mergeCell ref="B117:B119"/>
    <mergeCell ref="C117:C119"/>
    <mergeCell ref="E117:E119"/>
    <mergeCell ref="A108:A110"/>
    <mergeCell ref="B108:B110"/>
    <mergeCell ref="C108:C110"/>
    <mergeCell ref="E108:E110"/>
    <mergeCell ref="A111:A113"/>
    <mergeCell ref="B111:B113"/>
    <mergeCell ref="C111:C113"/>
    <mergeCell ref="E111:E113"/>
    <mergeCell ref="A105:A107"/>
    <mergeCell ref="B105:B107"/>
    <mergeCell ref="C105:C107"/>
    <mergeCell ref="E105:E107"/>
    <mergeCell ref="A87:A89"/>
    <mergeCell ref="B87:B89"/>
    <mergeCell ref="C87:C89"/>
    <mergeCell ref="E87:E89"/>
    <mergeCell ref="A102:A104"/>
    <mergeCell ref="B102:B104"/>
    <mergeCell ref="C102:C104"/>
    <mergeCell ref="E102:E104"/>
    <mergeCell ref="E96:E98"/>
    <mergeCell ref="A99:A101"/>
    <mergeCell ref="B99:B101"/>
    <mergeCell ref="C99:C101"/>
    <mergeCell ref="E99:E101"/>
    <mergeCell ref="A90:A92"/>
    <mergeCell ref="B90:B92"/>
    <mergeCell ref="C90:C92"/>
    <mergeCell ref="E90:E92"/>
    <mergeCell ref="A93:A95"/>
    <mergeCell ref="B93:B95"/>
    <mergeCell ref="C93:C95"/>
    <mergeCell ref="E93:E95"/>
    <mergeCell ref="A96:A98"/>
    <mergeCell ref="B96:B98"/>
    <mergeCell ref="C96:C98"/>
    <mergeCell ref="A81:A83"/>
    <mergeCell ref="B81:B83"/>
    <mergeCell ref="C81:C83"/>
    <mergeCell ref="E81:E83"/>
    <mergeCell ref="A84:A86"/>
    <mergeCell ref="B84:B86"/>
    <mergeCell ref="C84:C86"/>
    <mergeCell ref="E84:E86"/>
    <mergeCell ref="A75:A77"/>
    <mergeCell ref="B75:B77"/>
    <mergeCell ref="C75:C77"/>
    <mergeCell ref="E75:E77"/>
    <mergeCell ref="A78:A80"/>
    <mergeCell ref="B78:B80"/>
    <mergeCell ref="C78:C80"/>
    <mergeCell ref="E78:E80"/>
    <mergeCell ref="A72:A74"/>
    <mergeCell ref="B72:B74"/>
    <mergeCell ref="C72:C74"/>
    <mergeCell ref="E72:E74"/>
    <mergeCell ref="A69:A71"/>
    <mergeCell ref="B69:B71"/>
    <mergeCell ref="C69:C71"/>
    <mergeCell ref="E69:E71"/>
    <mergeCell ref="A66:A68"/>
    <mergeCell ref="B66:B68"/>
    <mergeCell ref="C66:C68"/>
    <mergeCell ref="E66:E68"/>
    <mergeCell ref="A63:A65"/>
    <mergeCell ref="B63:B65"/>
    <mergeCell ref="C63:C65"/>
    <mergeCell ref="E63:E65"/>
    <mergeCell ref="B30:B32"/>
    <mergeCell ref="C30:C32"/>
    <mergeCell ref="E30:E32"/>
    <mergeCell ref="H13:I14"/>
    <mergeCell ref="A39:A41"/>
    <mergeCell ref="B39:B41"/>
    <mergeCell ref="C39:C41"/>
    <mergeCell ref="E39:E41"/>
    <mergeCell ref="A57:A59"/>
    <mergeCell ref="B57:B59"/>
    <mergeCell ref="C57:C59"/>
    <mergeCell ref="E57:E59"/>
    <mergeCell ref="A54:A56"/>
    <mergeCell ref="B54:B56"/>
    <mergeCell ref="C54:C56"/>
    <mergeCell ref="E54:E56"/>
    <mergeCell ref="A42:A44"/>
    <mergeCell ref="B42:B44"/>
    <mergeCell ref="C42:C44"/>
    <mergeCell ref="E42:E44"/>
    <mergeCell ref="A45:A47"/>
    <mergeCell ref="B45:B47"/>
    <mergeCell ref="C45:C47"/>
    <mergeCell ref="E45:E47"/>
    <mergeCell ref="A60:A62"/>
    <mergeCell ref="B60:B62"/>
    <mergeCell ref="C60:C62"/>
    <mergeCell ref="E60:E62"/>
    <mergeCell ref="A48:A50"/>
    <mergeCell ref="B48:B50"/>
    <mergeCell ref="C48:C50"/>
    <mergeCell ref="E48:E50"/>
    <mergeCell ref="A51:A53"/>
    <mergeCell ref="B51:B53"/>
    <mergeCell ref="C51:C53"/>
    <mergeCell ref="E51:E53"/>
    <mergeCell ref="G12:K12"/>
    <mergeCell ref="L13:L16"/>
    <mergeCell ref="E21:E23"/>
    <mergeCell ref="B24:B26"/>
    <mergeCell ref="C24:C26"/>
    <mergeCell ref="C36:C38"/>
    <mergeCell ref="E36:E38"/>
    <mergeCell ref="A33:A35"/>
    <mergeCell ref="B33:B35"/>
    <mergeCell ref="C33:C35"/>
    <mergeCell ref="E33:E35"/>
    <mergeCell ref="A27:A29"/>
    <mergeCell ref="C27:C29"/>
    <mergeCell ref="E27:E29"/>
    <mergeCell ref="A36:A38"/>
    <mergeCell ref="B36:B38"/>
    <mergeCell ref="B21:B23"/>
    <mergeCell ref="C21:C23"/>
    <mergeCell ref="E24:E26"/>
    <mergeCell ref="H15:H16"/>
    <mergeCell ref="J13:J16"/>
    <mergeCell ref="K13:K16"/>
    <mergeCell ref="F12:F16"/>
    <mergeCell ref="A30:A32"/>
    <mergeCell ref="C134:E134"/>
    <mergeCell ref="C135:E135"/>
    <mergeCell ref="C136:E136"/>
    <mergeCell ref="G136:H136"/>
    <mergeCell ref="C129:C131"/>
    <mergeCell ref="B129:B131"/>
    <mergeCell ref="C132:E132"/>
    <mergeCell ref="A8:M8"/>
    <mergeCell ref="D7:F7"/>
    <mergeCell ref="A18:A26"/>
    <mergeCell ref="L11:M12"/>
    <mergeCell ref="B27:B29"/>
    <mergeCell ref="G13:G16"/>
    <mergeCell ref="B18:B20"/>
    <mergeCell ref="C18:C20"/>
    <mergeCell ref="E18:E20"/>
    <mergeCell ref="M13:M16"/>
    <mergeCell ref="I15:I16"/>
    <mergeCell ref="A11:A16"/>
    <mergeCell ref="C11:C16"/>
    <mergeCell ref="E11:E16"/>
    <mergeCell ref="F11:K11"/>
    <mergeCell ref="B11:B16"/>
    <mergeCell ref="D11:D16"/>
  </mergeCells>
  <pageMargins left="0.82677165354330717" right="0.23622047244094491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users_02_113</dc:creator>
  <cp:lastModifiedBy>RePack by Diakov</cp:lastModifiedBy>
  <cp:lastPrinted>2023-11-16T11:58:43Z</cp:lastPrinted>
  <dcterms:created xsi:type="dcterms:W3CDTF">2023-09-15T09:53:44Z</dcterms:created>
  <dcterms:modified xsi:type="dcterms:W3CDTF">2023-11-16T11:59:24Z</dcterms:modified>
</cp:coreProperties>
</file>