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Лист2!$A$1:$O$85</definedName>
  </definedNames>
  <calcPr calcId="145621"/>
</workbook>
</file>

<file path=xl/calcChain.xml><?xml version="1.0" encoding="utf-8"?>
<calcChain xmlns="http://schemas.openxmlformats.org/spreadsheetml/2006/main">
  <c r="F76" i="2" l="1"/>
  <c r="E76" i="2" s="1"/>
  <c r="F23" i="2" l="1"/>
  <c r="F63" i="2" l="1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1" i="2"/>
  <c r="F37" i="2"/>
  <c r="F36" i="2"/>
  <c r="E36" i="2"/>
  <c r="F26" i="2"/>
  <c r="E26" i="2" s="1"/>
  <c r="F25" i="2"/>
  <c r="E25" i="2" s="1"/>
  <c r="F24" i="2"/>
  <c r="E24" i="2" s="1"/>
  <c r="E23" i="2"/>
  <c r="F22" i="2"/>
  <c r="F21" i="2"/>
  <c r="E21" i="2" s="1"/>
  <c r="F31" i="2" l="1"/>
</calcChain>
</file>

<file path=xl/sharedStrings.xml><?xml version="1.0" encoding="utf-8"?>
<sst xmlns="http://schemas.openxmlformats.org/spreadsheetml/2006/main" count="194" uniqueCount="115">
  <si>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</si>
  <si>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</si>
  <si>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</si>
  <si>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</si>
  <si>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</si>
  <si>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</si>
  <si>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</si>
  <si>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</si>
  <si>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</si>
  <si>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</si>
  <si>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</si>
  <si>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</si>
  <si>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</si>
  <si>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</si>
  <si>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</si>
  <si>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</si>
  <si>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</si>
  <si>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</si>
  <si>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</si>
  <si>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</si>
  <si>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</si>
  <si>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</si>
  <si>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</si>
  <si>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</si>
  <si>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Потреба у фінансуванні на 2023 рік, тис.грн</t>
  </si>
  <si>
    <t>1. У Розділ «2. Освіта», такі зміни:</t>
  </si>
  <si>
    <t>1) рядок «Освіта» викласти в такій редакції:</t>
  </si>
  <si>
    <t>Освіта</t>
  </si>
  <si>
    <t>Додаток 2</t>
  </si>
  <si>
    <t>Відділ освіти, управління житлово - комунального господарства</t>
  </si>
  <si>
    <t>Житлове господарство та комунальна інфраструктура</t>
  </si>
  <si>
    <t>1) рядок «Житлове господарство та комунальна інфраструктура» викласти в такій редакції:</t>
  </si>
  <si>
    <t>Управління житлово-комунального господарства</t>
  </si>
  <si>
    <t xml:space="preserve">виконано капітальний ремонт покриття </t>
  </si>
  <si>
    <t>2) доповнити  пунктом 4 в такій редакції:</t>
  </si>
  <si>
    <t>2)  пункти 28, 30, 31, 32, 35, 36  викласти в такій редакції:</t>
  </si>
  <si>
    <t>2. У Розділ «4. Житлове господарство та комунальна інфраструктура», такі зміни:</t>
  </si>
  <si>
    <t>Ліквідація наслідків збройної агресії рф</t>
  </si>
  <si>
    <t>1) рядок «5. Ліквідація наслідків збройної агресії рф» викласти в такій редакції:</t>
  </si>
  <si>
    <t>3. У Розділ «5. Ліквідація наслідків збройної агресії рф», такі зміни:</t>
  </si>
  <si>
    <t>Управління житлово - комунального господарства</t>
  </si>
  <si>
    <r>
      <t>площа покрівлі, що ремонтується - 350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</si>
  <si>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- 960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</si>
  <si>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- 1640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</si>
  <si>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- 860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</si>
  <si>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- 418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</si>
  <si>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- 171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</si>
  <si>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- 558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</si>
  <si>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- 1102 м</t>
    </r>
    <r>
      <rPr>
        <vertAlign val="superscript"/>
        <sz val="10"/>
        <rFont val="Times New Roman"/>
        <family val="1"/>
        <charset val="204"/>
      </rPr>
      <t>2</t>
    </r>
  </si>
  <si>
    <t>площа покрівлі, що ремонтується - 444 м2</t>
  </si>
  <si>
    <r>
      <t>площа покрівлі, що ремонтується - 1327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</si>
  <si>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- 298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</si>
  <si>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- 547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</si>
  <si>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- 1131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</si>
  <si>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- 1012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</si>
  <si>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- 662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</si>
  <si>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- 2398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</si>
  <si>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- 310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</si>
  <si>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- 715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</si>
  <si>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- 365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</si>
  <si>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- 1104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</si>
  <si>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- 731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</si>
  <si>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- 612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</si>
  <si>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- 748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</si>
  <si>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- 928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</si>
  <si>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- 484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</si>
  <si>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- 914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</si>
  <si>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- 491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</si>
  <si>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- 1740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</si>
  <si>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- 1304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</si>
  <si>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- 450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</si>
  <si>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- 845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</si>
  <si>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- 330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</si>
  <si>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- 470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</si>
  <si>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- 2000 м</t>
    </r>
    <r>
      <rPr>
        <vertAlign val="superscript"/>
        <sz val="10"/>
        <rFont val="Times New Roman"/>
        <family val="1"/>
        <charset val="204"/>
      </rPr>
      <t>2</t>
    </r>
  </si>
  <si>
    <t>будівельна готовність об'єкту, 45%</t>
  </si>
  <si>
    <t>будівельна готовність об'єкту, 40%</t>
  </si>
  <si>
    <t>кількість відновлених будинків - 1 од.</t>
  </si>
  <si>
    <t>кількість житлових будинків, в яких буде замінено вікна в місцях загального користування - 6 од.</t>
  </si>
  <si>
    <t>2)  пункти 2, 3, 9, 10, 12, 15, 18, 28, 29, 30, 34, 37, 39, 40, 43, 44, 45, 46, 48, 49, 50, 51, 53, 54, 55, 56, 57, 58  викласти в такій редакції:</t>
  </si>
  <si>
    <t>4. У Розділ «6. Культура і туризм», такі зміни:</t>
  </si>
  <si>
    <t>1) рядок «6. Культура і туризм» викласти в такій редакції:</t>
  </si>
  <si>
    <t>Культура і туризм</t>
  </si>
  <si>
    <t>5. Рядок «Усього» викласти в такій редакції:</t>
  </si>
  <si>
    <t>відділ освіти, управління житлово - комунального господарства</t>
  </si>
  <si>
    <t xml:space="preserve">замінено 752 вікна в 16 закладах
</t>
  </si>
  <si>
    <t>3) доповнити  пунктами 59, 60, 61, 62, 63, 64, 65, 66, 67, 68, 69, 70 в такій редакції:</t>
  </si>
  <si>
    <t>2)  пункт 1  викласти в такій редакції:</t>
  </si>
  <si>
    <t xml:space="preserve">Начальник управління  
економічного та інвестиційного розвитку
</t>
  </si>
  <si>
    <t>Олена РОСТОВА</t>
  </si>
  <si>
    <t>20.10.2023   № 1875</t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</si>
  <si>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</si>
  <si>
    <t>(конфіденційна інформація)</t>
  </si>
  <si>
    <r>
      <t xml:space="preserve">Капітальний ремонт покриття житлового будинку по </t>
    </r>
    <r>
      <rPr>
        <i/>
        <sz val="10"/>
        <rFont val="Times New Roman"/>
        <family val="1"/>
        <charset val="204"/>
      </rPr>
      <t>(конфіденційна інформація)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</si>
  <si>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color rgb="FF000000"/>
        <rFont val="Times New Roman"/>
        <family val="1"/>
        <charset val="204"/>
      </rPr>
      <t xml:space="preserve">(конфіденційна інформація) </t>
    </r>
    <r>
      <rPr>
        <sz val="10"/>
        <color rgb="FF00000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</si>
  <si>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</si>
  <si>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</si>
  <si>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 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</si>
  <si>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 xml:space="preserve">(конфіденційна інформація) </t>
    </r>
    <r>
      <rPr>
        <sz val="1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</si>
  <si>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 </t>
    </r>
  </si>
  <si>
    <r>
      <t>Капітальний ремонт (аварійно-відновлювальні роботи) покрівлі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</si>
  <si>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</si>
  <si>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color rgb="FF000000"/>
        <rFont val="Times New Roman"/>
        <family val="1"/>
        <charset val="204"/>
      </rPr>
      <t>(конфіденційна інформація)</t>
    </r>
    <r>
      <rPr>
        <sz val="10"/>
        <color rgb="FF00000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</si>
  <si>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</si>
  <si>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</si>
  <si>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 xml:space="preserve">(конфіденційна інформація) </t>
    </r>
    <r>
      <rPr>
        <sz val="1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</si>
  <si>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color theme="1"/>
        <rFont val="Times New Roman"/>
        <family val="1"/>
        <charset val="204"/>
      </rPr>
      <t xml:space="preserve">(конфіденційна інформація) </t>
    </r>
    <r>
      <rPr>
        <sz val="10"/>
        <color theme="1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</si>
  <si>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</t>
    </r>
  </si>
  <si>
    <r>
      <t>Капітальний ремонт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</t>
    </r>
  </si>
  <si>
    <r>
      <t xml:space="preserve">Капітальний ремонт житлового будинку по </t>
    </r>
    <r>
      <rPr>
        <i/>
        <sz val="10"/>
        <rFont val="Times New Roman"/>
        <family val="1"/>
        <charset val="204"/>
      </rPr>
      <t>(конфіденційна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</t>
    </r>
  </si>
  <si>
    <r>
      <t>Капітальний ремонт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(ліквідація наслідків збройної агресії РФ)</t>
    </r>
  </si>
  <si>
    <r>
      <t>Капітальний ремонт багатоквартирних житлових будинків м.Слов’янськ, пошкоджених внаслідок збройної агресії РФ (заміна вікон в місцях загального користування)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))</t>
    </r>
  </si>
  <si>
    <r>
      <t>Капітальний ремонт закладів освіти Слов'янської міської ТГ, пошкоджених внаслідок військової агресії  (заміна вікон в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))</t>
    </r>
  </si>
  <si>
    <r>
      <t>Капітальний ремонт (аварійно-відновлювальні роботи) будівлі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 xml:space="preserve">) (ліквідація наслідків збройної агресії рф) (у тому числі експертиза та розробка проєктно-кошторисної документації) </t>
    </r>
  </si>
  <si>
    <r>
      <t>відновлено будівлю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</si>
</sst>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3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8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Border="1"/>
    <xf numFmtId="164" fontId="3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5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164" fontId="9" fillId="0" borderId="0" xfId="0" applyNumberFormat="1" applyFont="1" applyBorder="1"/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5" fontId="4" fillId="0" borderId="0" xfId="6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2" fillId="0" borderId="0" xfId="0" applyFont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vertical="top"/>
    </xf>
    <xf numFmtId="0" fontId="17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5" xfId="0" applyNumberFormat="1" applyFont="1" applyBorder="1" applyAlignment="1">
      <alignment horizontal="center" vertical="top" wrapText="1"/>
    </xf>
    <xf numFmtId="164" fontId="20" fillId="0" borderId="0" xfId="0" applyNumberFormat="1" applyFont="1" applyBorder="1"/>
    <xf numFmtId="165" fontId="14" fillId="0" borderId="0" xfId="6" applyNumberFormat="1" applyFont="1" applyFill="1" applyBorder="1" applyAlignment="1">
      <alignment horizontal="center" vertical="top" wrapText="1"/>
    </xf>
    <xf numFmtId="164" fontId="13" fillId="0" borderId="0" xfId="0" applyNumberFormat="1" applyFont="1" applyBorder="1" applyAlignment="1">
      <alignment horizontal="left" vertical="top" wrapText="1"/>
    </xf>
    <xf numFmtId="166" fontId="4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164" fontId="2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vertical="top" wrapText="1"/>
    </xf>
    <xf numFmtId="166" fontId="1" fillId="0" borderId="1" xfId="6" applyNumberFormat="1" applyFont="1" applyFill="1" applyBorder="1" applyAlignment="1">
      <alignment horizontal="center" vertical="top"/>
    </xf>
    <xf numFmtId="164" fontId="22" fillId="0" borderId="1" xfId="0" applyNumberFormat="1" applyFont="1" applyBorder="1" applyAlignment="1">
      <alignment horizontal="center" vertical="top" wrapText="1"/>
    </xf>
    <xf numFmtId="4" fontId="1" fillId="3" borderId="1" xfId="0" applyNumberFormat="1" applyFont="1" applyFill="1" applyBorder="1" applyAlignment="1">
      <alignment horizontal="center" vertical="top" wrapText="1"/>
    </xf>
    <xf numFmtId="166" fontId="1" fillId="0" borderId="1" xfId="0" applyNumberFormat="1" applyFont="1" applyFill="1" applyBorder="1" applyAlignment="1">
      <alignment horizontal="center" vertical="top" wrapText="1"/>
    </xf>
    <xf numFmtId="164" fontId="22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top" wrapText="1"/>
    </xf>
    <xf numFmtId="0" fontId="21" fillId="0" borderId="6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7" fillId="0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top" wrapText="1"/>
    </xf>
    <xf numFmtId="164" fontId="1" fillId="0" borderId="1" xfId="0" applyNumberFormat="1" applyFont="1" applyFill="1" applyBorder="1" applyAlignment="1">
      <alignment horizontal="center" vertical="top"/>
    </xf>
    <xf numFmtId="0" fontId="22" fillId="0" borderId="1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4" xfId="0" applyFont="1" applyFill="1" applyBorder="1" applyAlignment="1">
      <alignment horizontal="center" vertical="top" wrapText="1"/>
    </xf>
    <xf numFmtId="164" fontId="1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top" wrapText="1"/>
    </xf>
    <xf numFmtId="0" fontId="22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>
      <alignment horizontal="center" vertical="top" wrapText="1"/>
    </xf>
    <xf numFmtId="166" fontId="22" fillId="0" borderId="1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vertical="top" wrapText="1"/>
    </xf>
    <xf numFmtId="164" fontId="4" fillId="0" borderId="2" xfId="0" applyNumberFormat="1" applyFont="1" applyFill="1" applyBorder="1" applyAlignment="1">
      <alignment horizontal="center" vertical="top" wrapText="1"/>
    </xf>
    <xf numFmtId="0" fontId="22" fillId="0" borderId="4" xfId="0" applyFont="1" applyFill="1" applyBorder="1" applyAlignment="1">
      <alignment vertical="top" wrapText="1"/>
    </xf>
    <xf numFmtId="0" fontId="22" fillId="0" borderId="4" xfId="0" applyFont="1" applyFill="1" applyBorder="1" applyAlignment="1">
      <alignment horizontal="center" vertical="top" wrapText="1"/>
    </xf>
    <xf numFmtId="164" fontId="22" fillId="0" borderId="4" xfId="0" applyNumberFormat="1" applyFont="1" applyFill="1" applyBorder="1" applyAlignment="1">
      <alignment horizontal="center" vertical="top" wrapText="1"/>
    </xf>
    <xf numFmtId="0" fontId="21" fillId="3" borderId="1" xfId="0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center" vertical="top" wrapText="1"/>
    </xf>
    <xf numFmtId="0" fontId="22" fillId="0" borderId="1" xfId="0" applyFont="1" applyBorder="1" applyAlignment="1">
      <alignment horizontal="left" vertical="top" wrapText="1"/>
    </xf>
    <xf numFmtId="164" fontId="4" fillId="0" borderId="1" xfId="1" applyNumberFormat="1" applyFont="1" applyFill="1" applyBorder="1" applyAlignment="1">
      <alignment horizontal="center" vertical="top" wrapText="1"/>
    </xf>
    <xf numFmtId="164" fontId="13" fillId="0" borderId="0" xfId="0" applyNumberFormat="1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center" vertical="top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18" fillId="0" borderId="0" xfId="0" applyFont="1" applyAlignment="1">
      <alignment horizontal="left" vertical="top" wrapText="1"/>
    </xf>
    <xf numFmtId="0" fontId="19" fillId="0" borderId="5" xfId="0" applyFont="1" applyBorder="1" applyAlignment="1">
      <alignment horizontal="left" vertical="top"/>
    </xf>
    <xf numFmtId="0" fontId="19" fillId="0" borderId="6" xfId="0" applyFont="1" applyBorder="1" applyAlignment="1">
      <alignment horizontal="left" vertical="top"/>
    </xf>
    <xf numFmtId="0" fontId="19" fillId="0" borderId="8" xfId="0" applyFont="1" applyBorder="1" applyAlignment="1">
      <alignment horizontal="left" vertical="top"/>
    </xf>
    <xf numFmtId="0" fontId="15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7">
    <cellStyle name="TableStyleLight1" xfId="2"/>
    <cellStyle name="TableStyleLight1 2" xfId="4"/>
    <cellStyle name="Звичайний" xfId="0" builtinId="0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4"/>
  <sheetViews>
    <sheetView tabSelected="1" topLeftCell="A73" zoomScaleNormal="100" zoomScaleSheetLayoutView="100" workbookViewId="0">
      <selection activeCell="Q81" sqref="Q81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9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36.140625" style="32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26" style="1" customWidth="1"/>
    <col min="18" max="19" width="9.85546875" style="1" bestFit="1" customWidth="1"/>
    <col min="20" max="20" width="13.42578125" style="1" customWidth="1"/>
    <col min="21" max="16384" width="9" style="1"/>
  </cols>
  <sheetData>
    <row r="1" spans="1:15" ht="21" customHeight="1" x14ac:dyDescent="0.2">
      <c r="L1" s="46" t="s">
        <v>28</v>
      </c>
      <c r="M1" s="46"/>
      <c r="N1" s="46"/>
      <c r="O1" s="46"/>
    </row>
    <row r="2" spans="1:15" ht="18.95" customHeight="1" x14ac:dyDescent="0.3">
      <c r="L2" s="113" t="s">
        <v>21</v>
      </c>
      <c r="M2" s="113"/>
      <c r="N2" s="113"/>
      <c r="O2" s="113"/>
    </row>
    <row r="3" spans="1:15" ht="18.95" customHeight="1" x14ac:dyDescent="0.3">
      <c r="L3" s="113" t="s">
        <v>19</v>
      </c>
      <c r="M3" s="113"/>
      <c r="N3" s="113"/>
      <c r="O3" s="45"/>
    </row>
    <row r="4" spans="1:15" ht="17.25" customHeight="1" x14ac:dyDescent="0.3">
      <c r="L4" s="113" t="s">
        <v>20</v>
      </c>
      <c r="M4" s="113"/>
      <c r="N4" s="113"/>
      <c r="O4" s="45"/>
    </row>
    <row r="5" spans="1:15" ht="18" customHeight="1" x14ac:dyDescent="0.3">
      <c r="L5" s="113" t="s">
        <v>90</v>
      </c>
      <c r="M5" s="113"/>
      <c r="N5" s="45"/>
      <c r="O5" s="45"/>
    </row>
    <row r="6" spans="1:15" ht="15" customHeight="1" x14ac:dyDescent="0.2">
      <c r="L6" s="41"/>
      <c r="M6" s="41"/>
      <c r="N6" s="41"/>
      <c r="O6" s="41"/>
    </row>
    <row r="7" spans="1:15" ht="15" customHeight="1" x14ac:dyDescent="0.2">
      <c r="L7" s="41"/>
      <c r="M7" s="41"/>
      <c r="N7" s="41"/>
      <c r="O7" s="41"/>
    </row>
    <row r="8" spans="1:15" ht="18.95" customHeight="1" x14ac:dyDescent="0.2">
      <c r="A8" s="118" t="s">
        <v>22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</row>
    <row r="9" spans="1:15" ht="15" customHeight="1" x14ac:dyDescent="0.2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1:15" s="5" customFormat="1" ht="21.75" customHeight="1" x14ac:dyDescent="0.25">
      <c r="A10" s="126" t="s">
        <v>23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</row>
    <row r="11" spans="1:15" s="5" customFormat="1" ht="21.75" customHeight="1" x14ac:dyDescent="0.25">
      <c r="A11" s="43"/>
      <c r="B11" s="43"/>
      <c r="C11" s="44"/>
      <c r="D11" s="44"/>
      <c r="E11" s="44"/>
      <c r="F11" s="43"/>
      <c r="G11" s="43"/>
      <c r="H11" s="43"/>
      <c r="I11" s="43"/>
      <c r="J11" s="43"/>
      <c r="K11" s="43"/>
      <c r="L11" s="43"/>
      <c r="M11" s="44"/>
      <c r="N11" s="44"/>
      <c r="O11" s="44"/>
    </row>
    <row r="12" spans="1:15" s="2" customFormat="1" x14ac:dyDescent="0.25">
      <c r="A12" s="128" t="s">
        <v>0</v>
      </c>
      <c r="B12" s="128" t="s">
        <v>13</v>
      </c>
      <c r="C12" s="119" t="s">
        <v>14</v>
      </c>
      <c r="D12" s="119" t="s">
        <v>6</v>
      </c>
      <c r="E12" s="119" t="s">
        <v>15</v>
      </c>
      <c r="F12" s="122" t="s">
        <v>24</v>
      </c>
      <c r="G12" s="122"/>
      <c r="H12" s="122"/>
      <c r="I12" s="122"/>
      <c r="J12" s="122"/>
      <c r="K12" s="122"/>
      <c r="L12" s="122"/>
      <c r="M12" s="123" t="s">
        <v>12</v>
      </c>
      <c r="N12" s="123" t="s">
        <v>16</v>
      </c>
      <c r="O12" s="123" t="s">
        <v>7</v>
      </c>
    </row>
    <row r="13" spans="1:15" s="2" customFormat="1" x14ac:dyDescent="0.25">
      <c r="A13" s="128"/>
      <c r="B13" s="128"/>
      <c r="C13" s="120"/>
      <c r="D13" s="120"/>
      <c r="E13" s="120"/>
      <c r="F13" s="127" t="s">
        <v>1</v>
      </c>
      <c r="G13" s="128" t="s">
        <v>2</v>
      </c>
      <c r="H13" s="128"/>
      <c r="I13" s="128"/>
      <c r="J13" s="128"/>
      <c r="K13" s="128"/>
      <c r="L13" s="128"/>
      <c r="M13" s="124"/>
      <c r="N13" s="124"/>
      <c r="O13" s="124"/>
    </row>
    <row r="14" spans="1:15" s="2" customFormat="1" x14ac:dyDescent="0.25">
      <c r="A14" s="128"/>
      <c r="B14" s="128"/>
      <c r="C14" s="120"/>
      <c r="D14" s="120"/>
      <c r="E14" s="120"/>
      <c r="F14" s="127"/>
      <c r="G14" s="129" t="s">
        <v>3</v>
      </c>
      <c r="H14" s="130"/>
      <c r="I14" s="130"/>
      <c r="J14" s="129" t="s">
        <v>5</v>
      </c>
      <c r="K14" s="130"/>
      <c r="L14" s="119" t="s">
        <v>10</v>
      </c>
      <c r="M14" s="124"/>
      <c r="N14" s="124"/>
      <c r="O14" s="124"/>
    </row>
    <row r="15" spans="1:15" s="2" customFormat="1" ht="218.25" customHeight="1" x14ac:dyDescent="0.25">
      <c r="A15" s="128"/>
      <c r="B15" s="128"/>
      <c r="C15" s="121"/>
      <c r="D15" s="121"/>
      <c r="E15" s="121"/>
      <c r="F15" s="127"/>
      <c r="G15" s="10" t="s">
        <v>18</v>
      </c>
      <c r="H15" s="10" t="s">
        <v>9</v>
      </c>
      <c r="I15" s="10" t="s">
        <v>8</v>
      </c>
      <c r="J15" s="10" t="s">
        <v>4</v>
      </c>
      <c r="K15" s="10" t="s">
        <v>17</v>
      </c>
      <c r="L15" s="121"/>
      <c r="M15" s="125"/>
      <c r="N15" s="125"/>
      <c r="O15" s="125"/>
    </row>
    <row r="16" spans="1:15" x14ac:dyDescent="0.2">
      <c r="A16" s="10">
        <v>1</v>
      </c>
      <c r="B16" s="10">
        <v>2</v>
      </c>
      <c r="C16" s="10">
        <v>3</v>
      </c>
      <c r="D16" s="18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3">
        <v>13</v>
      </c>
      <c r="N16" s="10">
        <v>14</v>
      </c>
      <c r="O16" s="10">
        <v>15</v>
      </c>
    </row>
    <row r="17" spans="1:24" ht="18.75" x14ac:dyDescent="0.2">
      <c r="A17" s="115" t="s">
        <v>25</v>
      </c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</row>
    <row r="18" spans="1:24" ht="15.75" x14ac:dyDescent="0.2">
      <c r="A18" s="106" t="s">
        <v>26</v>
      </c>
      <c r="B18" s="107"/>
      <c r="C18" s="107"/>
      <c r="D18" s="107"/>
      <c r="E18" s="108"/>
      <c r="F18" s="108"/>
      <c r="G18" s="108"/>
      <c r="H18" s="108"/>
      <c r="I18" s="108"/>
      <c r="J18" s="108"/>
      <c r="K18" s="108"/>
      <c r="L18" s="108"/>
      <c r="M18" s="107"/>
      <c r="N18" s="107"/>
      <c r="O18" s="109"/>
    </row>
    <row r="19" spans="1:24" ht="15.75" x14ac:dyDescent="0.2">
      <c r="A19" s="50">
        <v>2</v>
      </c>
      <c r="B19" s="51" t="s">
        <v>27</v>
      </c>
      <c r="C19" s="48"/>
      <c r="D19" s="48"/>
      <c r="E19" s="63">
        <v>55364.862999999998</v>
      </c>
      <c r="F19" s="63">
        <v>23223.464</v>
      </c>
      <c r="G19" s="63">
        <v>0</v>
      </c>
      <c r="H19" s="63">
        <v>4163.9279999999999</v>
      </c>
      <c r="I19" s="63">
        <v>0</v>
      </c>
      <c r="J19" s="63">
        <v>0</v>
      </c>
      <c r="K19" s="63">
        <v>19059.536</v>
      </c>
      <c r="L19" s="63">
        <v>0</v>
      </c>
      <c r="M19" s="48"/>
      <c r="N19" s="48"/>
      <c r="O19" s="48"/>
    </row>
    <row r="20" spans="1:24" ht="15.75" x14ac:dyDescent="0.2">
      <c r="A20" s="110" t="s">
        <v>35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2"/>
    </row>
    <row r="21" spans="1:24" ht="75.75" customHeight="1" x14ac:dyDescent="0.2">
      <c r="A21" s="69">
        <v>28</v>
      </c>
      <c r="B21" s="57" t="s">
        <v>91</v>
      </c>
      <c r="C21" s="56">
        <v>2023</v>
      </c>
      <c r="D21" s="56" t="s">
        <v>29</v>
      </c>
      <c r="E21" s="58">
        <f t="shared" ref="E21" si="0">F21</f>
        <v>1075.4680000000001</v>
      </c>
      <c r="F21" s="58">
        <f t="shared" ref="F21" si="1">SUM(G21:L21)</f>
        <v>1075.4680000000001</v>
      </c>
      <c r="G21" s="59"/>
      <c r="H21" s="59"/>
      <c r="I21" s="59"/>
      <c r="J21" s="59"/>
      <c r="K21" s="58">
        <v>1075.4680000000001</v>
      </c>
      <c r="L21" s="59"/>
      <c r="M21" s="105" t="s">
        <v>92</v>
      </c>
      <c r="N21" s="58"/>
      <c r="O21" s="56"/>
      <c r="P21" s="40"/>
    </row>
    <row r="22" spans="1:24" ht="87" customHeight="1" x14ac:dyDescent="0.2">
      <c r="A22" s="69">
        <v>30</v>
      </c>
      <c r="B22" s="57" t="s">
        <v>91</v>
      </c>
      <c r="C22" s="56">
        <v>2023</v>
      </c>
      <c r="D22" s="56" t="s">
        <v>29</v>
      </c>
      <c r="E22" s="58">
        <v>1233.979</v>
      </c>
      <c r="F22" s="58">
        <f>G22+H22+I22+J22+K22+L22</f>
        <v>1233.979</v>
      </c>
      <c r="G22" s="74"/>
      <c r="H22" s="71">
        <v>775.48400000000004</v>
      </c>
      <c r="I22" s="74"/>
      <c r="J22" s="71"/>
      <c r="K22" s="75">
        <v>458.495</v>
      </c>
      <c r="L22" s="76"/>
      <c r="M22" s="105" t="s">
        <v>92</v>
      </c>
      <c r="N22" s="56"/>
      <c r="O22" s="105" t="s">
        <v>92</v>
      </c>
      <c r="P22" s="40"/>
    </row>
    <row r="23" spans="1:24" ht="83.25" customHeight="1" x14ac:dyDescent="0.2">
      <c r="A23" s="56">
        <v>31</v>
      </c>
      <c r="B23" s="57" t="s">
        <v>91</v>
      </c>
      <c r="C23" s="56">
        <v>2023</v>
      </c>
      <c r="D23" s="56" t="s">
        <v>29</v>
      </c>
      <c r="E23" s="58">
        <f>F23</f>
        <v>2483.799</v>
      </c>
      <c r="F23" s="58">
        <f>G23+H23+I23+J23+L23+K23</f>
        <v>2483.799</v>
      </c>
      <c r="G23" s="59"/>
      <c r="H23" s="58">
        <v>1675.3489999999999</v>
      </c>
      <c r="I23" s="59"/>
      <c r="J23" s="58"/>
      <c r="K23" s="58">
        <v>808.45</v>
      </c>
      <c r="L23" s="59"/>
      <c r="M23" s="105" t="s">
        <v>92</v>
      </c>
      <c r="N23" s="56"/>
      <c r="O23" s="105" t="s">
        <v>92</v>
      </c>
      <c r="P23" s="40"/>
    </row>
    <row r="24" spans="1:24" ht="72.75" customHeight="1" x14ac:dyDescent="0.2">
      <c r="A24" s="69">
        <v>32</v>
      </c>
      <c r="B24" s="57" t="s">
        <v>91</v>
      </c>
      <c r="C24" s="64">
        <v>2023</v>
      </c>
      <c r="D24" s="64" t="s">
        <v>29</v>
      </c>
      <c r="E24" s="65">
        <f>F24</f>
        <v>1412.8890000000001</v>
      </c>
      <c r="F24" s="65">
        <f>G24+H24+I24+J24+K24+L24</f>
        <v>1412.8890000000001</v>
      </c>
      <c r="G24" s="73"/>
      <c r="H24" s="65">
        <v>909.66700000000003</v>
      </c>
      <c r="I24" s="73"/>
      <c r="J24" s="65"/>
      <c r="K24" s="4">
        <v>503.22199999999998</v>
      </c>
      <c r="L24" s="73"/>
      <c r="M24" s="105" t="s">
        <v>92</v>
      </c>
      <c r="N24" s="64"/>
      <c r="O24" s="105" t="s">
        <v>92</v>
      </c>
      <c r="P24" s="40"/>
    </row>
    <row r="25" spans="1:24" ht="79.5" customHeight="1" x14ac:dyDescent="0.2">
      <c r="A25" s="69">
        <v>35</v>
      </c>
      <c r="B25" s="57" t="s">
        <v>91</v>
      </c>
      <c r="C25" s="56">
        <v>2023</v>
      </c>
      <c r="D25" s="56" t="s">
        <v>29</v>
      </c>
      <c r="E25" s="58">
        <f>F25</f>
        <v>669.87199999999996</v>
      </c>
      <c r="F25" s="58">
        <f>SUM(G25:L25)</f>
        <v>669.87199999999996</v>
      </c>
      <c r="G25" s="59"/>
      <c r="H25" s="59"/>
      <c r="I25" s="59"/>
      <c r="J25" s="59"/>
      <c r="K25" s="58">
        <v>669.87199999999996</v>
      </c>
      <c r="L25" s="59"/>
      <c r="M25" s="105" t="s">
        <v>92</v>
      </c>
      <c r="N25" s="56"/>
      <c r="O25" s="56"/>
      <c r="P25" s="40"/>
    </row>
    <row r="26" spans="1:24" ht="78.75" customHeight="1" x14ac:dyDescent="0.2">
      <c r="A26" s="69">
        <v>36</v>
      </c>
      <c r="B26" s="57" t="s">
        <v>91</v>
      </c>
      <c r="C26" s="56">
        <v>2023</v>
      </c>
      <c r="D26" s="56" t="s">
        <v>29</v>
      </c>
      <c r="E26" s="58">
        <f>F26</f>
        <v>738.947</v>
      </c>
      <c r="F26" s="58">
        <f t="shared" ref="F26" si="2">SUM(G26:L26)</f>
        <v>738.947</v>
      </c>
      <c r="G26" s="59"/>
      <c r="H26" s="59"/>
      <c r="I26" s="59"/>
      <c r="J26" s="59"/>
      <c r="K26" s="78">
        <v>738.947</v>
      </c>
      <c r="L26" s="59"/>
      <c r="M26" s="105" t="s">
        <v>92</v>
      </c>
      <c r="N26" s="56"/>
      <c r="O26" s="56"/>
      <c r="P26" s="40"/>
    </row>
    <row r="27" spans="1:24" ht="27" customHeight="1" x14ac:dyDescent="0.2">
      <c r="A27" s="115" t="s">
        <v>36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40"/>
    </row>
    <row r="28" spans="1:24" ht="22.7" customHeight="1" x14ac:dyDescent="0.2">
      <c r="A28" s="106" t="s">
        <v>31</v>
      </c>
      <c r="B28" s="107"/>
      <c r="C28" s="107"/>
      <c r="D28" s="107"/>
      <c r="E28" s="108"/>
      <c r="F28" s="108"/>
      <c r="G28" s="108"/>
      <c r="H28" s="108"/>
      <c r="I28" s="108"/>
      <c r="J28" s="108"/>
      <c r="K28" s="108"/>
      <c r="L28" s="108"/>
      <c r="M28" s="107"/>
      <c r="N28" s="107"/>
      <c r="O28" s="109"/>
      <c r="P28" s="40"/>
    </row>
    <row r="29" spans="1:24" ht="36" customHeight="1" x14ac:dyDescent="0.2">
      <c r="A29" s="50">
        <v>4</v>
      </c>
      <c r="B29" s="62" t="s">
        <v>30</v>
      </c>
      <c r="C29" s="48"/>
      <c r="D29" s="48"/>
      <c r="E29" s="63">
        <v>97675.778000000006</v>
      </c>
      <c r="F29" s="63">
        <v>25000.004000000001</v>
      </c>
      <c r="G29" s="63">
        <v>0</v>
      </c>
      <c r="H29" s="63">
        <v>0</v>
      </c>
      <c r="I29" s="63">
        <v>20000.004000000001</v>
      </c>
      <c r="J29" s="63">
        <v>0</v>
      </c>
      <c r="K29" s="63">
        <v>5000</v>
      </c>
      <c r="L29" s="63">
        <v>0</v>
      </c>
      <c r="M29" s="48"/>
      <c r="N29" s="48"/>
      <c r="O29" s="48"/>
      <c r="P29" s="40"/>
    </row>
    <row r="30" spans="1:24" s="2" customFormat="1" ht="18" customHeight="1" x14ac:dyDescent="0.25">
      <c r="A30" s="110" t="s">
        <v>34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2"/>
      <c r="P30" s="39"/>
      <c r="Q30" s="38"/>
      <c r="R30" s="39"/>
    </row>
    <row r="31" spans="1:24" s="2" customFormat="1" ht="69.75" customHeight="1" x14ac:dyDescent="0.25">
      <c r="A31" s="56">
        <v>4</v>
      </c>
      <c r="B31" s="67" t="s">
        <v>93</v>
      </c>
      <c r="C31" s="56">
        <v>2023</v>
      </c>
      <c r="D31" s="56" t="s">
        <v>32</v>
      </c>
      <c r="E31" s="58">
        <v>1500</v>
      </c>
      <c r="F31" s="66">
        <f t="shared" ref="F31" si="3">G31+H31+I31+J31+K31+L31</f>
        <v>1500</v>
      </c>
      <c r="G31" s="58"/>
      <c r="H31" s="58"/>
      <c r="I31" s="58"/>
      <c r="J31" s="58"/>
      <c r="K31" s="58">
        <v>1500</v>
      </c>
      <c r="L31" s="58"/>
      <c r="M31" s="56" t="s">
        <v>33</v>
      </c>
      <c r="N31" s="68"/>
      <c r="O31" s="56"/>
      <c r="P31" s="104"/>
      <c r="Q31" s="60"/>
      <c r="R31" s="54"/>
      <c r="S31" s="54"/>
      <c r="T31" s="54"/>
      <c r="U31" s="54"/>
      <c r="V31" s="54"/>
      <c r="W31" s="54"/>
      <c r="X31" s="54"/>
    </row>
    <row r="32" spans="1:24" s="2" customFormat="1" ht="27" customHeight="1" x14ac:dyDescent="0.25">
      <c r="A32" s="115" t="s">
        <v>39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7"/>
      <c r="P32" s="104"/>
      <c r="Q32" s="60"/>
      <c r="R32" s="54"/>
      <c r="S32" s="54"/>
      <c r="T32" s="54"/>
      <c r="U32" s="54"/>
      <c r="V32" s="54"/>
      <c r="W32" s="54"/>
      <c r="X32" s="54"/>
    </row>
    <row r="33" spans="1:24" s="2" customFormat="1" ht="23.25" customHeight="1" x14ac:dyDescent="0.25">
      <c r="A33" s="106" t="s">
        <v>38</v>
      </c>
      <c r="B33" s="107"/>
      <c r="C33" s="107"/>
      <c r="D33" s="107"/>
      <c r="E33" s="108"/>
      <c r="F33" s="108"/>
      <c r="G33" s="108"/>
      <c r="H33" s="108"/>
      <c r="I33" s="108"/>
      <c r="J33" s="108"/>
      <c r="K33" s="108"/>
      <c r="L33" s="108"/>
      <c r="M33" s="107"/>
      <c r="N33" s="107"/>
      <c r="O33" s="109"/>
      <c r="P33" s="104"/>
      <c r="Q33" s="60"/>
      <c r="R33" s="54"/>
      <c r="S33" s="54"/>
      <c r="T33" s="54"/>
      <c r="U33" s="54"/>
      <c r="V33" s="54"/>
      <c r="W33" s="54"/>
      <c r="X33" s="54"/>
    </row>
    <row r="34" spans="1:24" s="2" customFormat="1" ht="31.7" customHeight="1" x14ac:dyDescent="0.25">
      <c r="A34" s="62">
        <v>5</v>
      </c>
      <c r="B34" s="81" t="s">
        <v>37</v>
      </c>
      <c r="C34" s="56"/>
      <c r="D34" s="56"/>
      <c r="E34" s="82">
        <v>124172.655</v>
      </c>
      <c r="F34" s="82">
        <v>91069.236999999979</v>
      </c>
      <c r="G34" s="82">
        <v>0</v>
      </c>
      <c r="H34" s="82">
        <v>0</v>
      </c>
      <c r="I34" s="82">
        <v>0</v>
      </c>
      <c r="J34" s="82">
        <v>0</v>
      </c>
      <c r="K34" s="82">
        <v>91069.236999999979</v>
      </c>
      <c r="L34" s="82">
        <v>0</v>
      </c>
      <c r="M34" s="56"/>
      <c r="N34" s="68"/>
      <c r="O34" s="56"/>
      <c r="P34" s="104"/>
      <c r="Q34" s="60"/>
      <c r="R34" s="54"/>
      <c r="S34" s="54"/>
      <c r="T34" s="54"/>
      <c r="U34" s="54"/>
      <c r="V34" s="54"/>
      <c r="W34" s="54"/>
      <c r="X34" s="54"/>
    </row>
    <row r="35" spans="1:24" s="2" customFormat="1" ht="22.7" customHeight="1" x14ac:dyDescent="0.25">
      <c r="A35" s="110" t="s">
        <v>79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2"/>
      <c r="P35" s="104"/>
      <c r="Q35" s="60"/>
      <c r="R35" s="54"/>
      <c r="S35" s="54"/>
      <c r="T35" s="54"/>
      <c r="U35" s="54"/>
      <c r="V35" s="54"/>
      <c r="W35" s="54"/>
      <c r="X35" s="54"/>
    </row>
    <row r="36" spans="1:24" s="2" customFormat="1" ht="108" customHeight="1" x14ac:dyDescent="0.25">
      <c r="A36" s="56">
        <v>2</v>
      </c>
      <c r="B36" s="85" t="s">
        <v>94</v>
      </c>
      <c r="C36" s="56">
        <v>2023</v>
      </c>
      <c r="D36" s="56" t="s">
        <v>40</v>
      </c>
      <c r="E36" s="84">
        <f>F36</f>
        <v>650</v>
      </c>
      <c r="F36" s="58">
        <f t="shared" ref="F36:F37" si="4">G36+H36+I36+J36+K36+L36</f>
        <v>650</v>
      </c>
      <c r="G36" s="59"/>
      <c r="H36" s="59"/>
      <c r="I36" s="59"/>
      <c r="J36" s="59"/>
      <c r="K36" s="84">
        <v>650</v>
      </c>
      <c r="L36" s="59"/>
      <c r="M36" s="56" t="s">
        <v>41</v>
      </c>
      <c r="N36" s="56"/>
      <c r="O36" s="78"/>
      <c r="P36" s="104"/>
      <c r="Q36" s="60"/>
      <c r="R36" s="54"/>
      <c r="S36" s="54"/>
      <c r="T36" s="54"/>
      <c r="U36" s="54"/>
      <c r="V36" s="54"/>
      <c r="W36" s="54"/>
      <c r="X36" s="54"/>
    </row>
    <row r="37" spans="1:24" s="2" customFormat="1" ht="102" customHeight="1" x14ac:dyDescent="0.25">
      <c r="A37" s="56">
        <v>3</v>
      </c>
      <c r="B37" s="86" t="s">
        <v>95</v>
      </c>
      <c r="C37" s="87">
        <v>2023</v>
      </c>
      <c r="D37" s="87" t="s">
        <v>40</v>
      </c>
      <c r="E37" s="88">
        <v>1191.5340000000001</v>
      </c>
      <c r="F37" s="58">
        <f t="shared" si="4"/>
        <v>868.46</v>
      </c>
      <c r="G37" s="88"/>
      <c r="H37" s="89"/>
      <c r="I37" s="89"/>
      <c r="J37" s="89"/>
      <c r="K37" s="88">
        <v>868.46</v>
      </c>
      <c r="L37" s="89"/>
      <c r="M37" s="87" t="s">
        <v>42</v>
      </c>
      <c r="N37" s="56"/>
      <c r="O37" s="78"/>
      <c r="P37" s="104"/>
      <c r="Q37" s="60"/>
      <c r="R37" s="54"/>
      <c r="S37" s="54"/>
      <c r="T37" s="54"/>
      <c r="U37" s="54"/>
      <c r="V37" s="54"/>
      <c r="W37" s="54"/>
      <c r="X37" s="54"/>
    </row>
    <row r="38" spans="1:24" s="2" customFormat="1" ht="101.25" customHeight="1" x14ac:dyDescent="0.25">
      <c r="A38" s="56">
        <v>9</v>
      </c>
      <c r="B38" s="85" t="s">
        <v>96</v>
      </c>
      <c r="C38" s="78">
        <v>2023</v>
      </c>
      <c r="D38" s="78" t="s">
        <v>40</v>
      </c>
      <c r="E38" s="75">
        <v>2572.1109999999999</v>
      </c>
      <c r="F38" s="75">
        <v>2572.1109999999999</v>
      </c>
      <c r="G38" s="58"/>
      <c r="H38" s="63"/>
      <c r="I38" s="63"/>
      <c r="J38" s="63"/>
      <c r="K38" s="75">
        <v>2572.1109999999999</v>
      </c>
      <c r="L38" s="63"/>
      <c r="M38" s="56" t="s">
        <v>43</v>
      </c>
      <c r="N38" s="56"/>
      <c r="O38" s="78"/>
      <c r="P38" s="104"/>
      <c r="Q38" s="60"/>
      <c r="R38" s="54"/>
      <c r="S38" s="54"/>
      <c r="T38" s="54"/>
      <c r="U38" s="54"/>
      <c r="V38" s="54"/>
      <c r="W38" s="54"/>
      <c r="X38" s="54"/>
    </row>
    <row r="39" spans="1:24" s="2" customFormat="1" ht="103.7" customHeight="1" x14ac:dyDescent="0.25">
      <c r="A39" s="56">
        <v>10</v>
      </c>
      <c r="B39" s="57" t="s">
        <v>95</v>
      </c>
      <c r="C39" s="56">
        <v>2023</v>
      </c>
      <c r="D39" s="56" t="s">
        <v>40</v>
      </c>
      <c r="E39" s="58">
        <v>1365.7660000000001</v>
      </c>
      <c r="F39" s="58">
        <v>1330.8810000000001</v>
      </c>
      <c r="G39" s="58"/>
      <c r="H39" s="63"/>
      <c r="I39" s="63"/>
      <c r="J39" s="63"/>
      <c r="K39" s="58">
        <v>1330.8810000000001</v>
      </c>
      <c r="L39" s="63"/>
      <c r="M39" s="56" t="s">
        <v>44</v>
      </c>
      <c r="N39" s="56"/>
      <c r="O39" s="78"/>
      <c r="P39" s="104"/>
      <c r="Q39" s="60"/>
      <c r="R39" s="54"/>
      <c r="S39" s="54"/>
      <c r="T39" s="54"/>
      <c r="U39" s="54"/>
      <c r="V39" s="54"/>
      <c r="W39" s="54"/>
      <c r="X39" s="54"/>
    </row>
    <row r="40" spans="1:24" s="2" customFormat="1" ht="105" customHeight="1" x14ac:dyDescent="0.25">
      <c r="A40" s="56">
        <v>12</v>
      </c>
      <c r="B40" s="85" t="s">
        <v>96</v>
      </c>
      <c r="C40" s="78">
        <v>2023</v>
      </c>
      <c r="D40" s="78" t="s">
        <v>40</v>
      </c>
      <c r="E40" s="78">
        <v>500.351</v>
      </c>
      <c r="F40" s="92">
        <v>489.26</v>
      </c>
      <c r="G40" s="74"/>
      <c r="H40" s="55"/>
      <c r="I40" s="55"/>
      <c r="J40" s="55"/>
      <c r="K40" s="92">
        <v>489.26</v>
      </c>
      <c r="L40" s="63"/>
      <c r="M40" s="78" t="s">
        <v>45</v>
      </c>
      <c r="N40" s="56"/>
      <c r="O40" s="78"/>
      <c r="P40" s="104"/>
      <c r="Q40" s="60"/>
      <c r="R40" s="54"/>
      <c r="S40" s="54"/>
      <c r="T40" s="54"/>
      <c r="U40" s="54"/>
      <c r="V40" s="54"/>
      <c r="W40" s="54"/>
      <c r="X40" s="54"/>
    </row>
    <row r="41" spans="1:24" s="2" customFormat="1" ht="102" customHeight="1" x14ac:dyDescent="0.25">
      <c r="A41" s="56">
        <v>15</v>
      </c>
      <c r="B41" s="70" t="s">
        <v>97</v>
      </c>
      <c r="C41" s="56">
        <v>2023</v>
      </c>
      <c r="D41" s="56" t="s">
        <v>40</v>
      </c>
      <c r="E41" s="58">
        <v>894.31299999999999</v>
      </c>
      <c r="F41" s="65">
        <f t="shared" ref="F41" si="5">G41+H41+I41+J41+K41+L41</f>
        <v>834.33100000000002</v>
      </c>
      <c r="G41" s="65"/>
      <c r="H41" s="91"/>
      <c r="I41" s="91"/>
      <c r="J41" s="91"/>
      <c r="K41" s="58">
        <v>834.33100000000002</v>
      </c>
      <c r="L41" s="91"/>
      <c r="M41" s="56" t="s">
        <v>46</v>
      </c>
      <c r="N41" s="56"/>
      <c r="O41" s="78"/>
      <c r="P41" s="104"/>
      <c r="Q41" s="60"/>
      <c r="R41" s="54"/>
      <c r="S41" s="54"/>
      <c r="T41" s="54"/>
      <c r="U41" s="54"/>
      <c r="V41" s="54"/>
      <c r="W41" s="54"/>
      <c r="X41" s="54"/>
    </row>
    <row r="42" spans="1:24" s="2" customFormat="1" ht="102.75" customHeight="1" x14ac:dyDescent="0.25">
      <c r="A42" s="56">
        <v>18</v>
      </c>
      <c r="B42" s="90" t="s">
        <v>96</v>
      </c>
      <c r="C42" s="77">
        <v>2023</v>
      </c>
      <c r="D42" s="77" t="s">
        <v>40</v>
      </c>
      <c r="E42" s="72">
        <v>1060.5540000000001</v>
      </c>
      <c r="F42" s="72">
        <v>1033.453</v>
      </c>
      <c r="G42" s="65"/>
      <c r="H42" s="91"/>
      <c r="I42" s="91"/>
      <c r="J42" s="91"/>
      <c r="K42" s="72">
        <v>1033.453</v>
      </c>
      <c r="L42" s="91"/>
      <c r="M42" s="77" t="s">
        <v>47</v>
      </c>
      <c r="N42" s="56"/>
      <c r="O42" s="78"/>
      <c r="P42" s="104"/>
      <c r="Q42" s="60"/>
      <c r="R42" s="54"/>
      <c r="S42" s="54"/>
      <c r="T42" s="54"/>
      <c r="U42" s="54"/>
      <c r="V42" s="54"/>
      <c r="W42" s="54"/>
      <c r="X42" s="54"/>
    </row>
    <row r="43" spans="1:24" s="2" customFormat="1" ht="103.7" customHeight="1" x14ac:dyDescent="0.25">
      <c r="A43" s="56">
        <v>28</v>
      </c>
      <c r="B43" s="57" t="s">
        <v>97</v>
      </c>
      <c r="C43" s="56">
        <v>2023</v>
      </c>
      <c r="D43" s="56" t="s">
        <v>40</v>
      </c>
      <c r="E43" s="58">
        <v>1341.0419999999999</v>
      </c>
      <c r="F43" s="58">
        <v>871.11</v>
      </c>
      <c r="G43" s="58"/>
      <c r="H43" s="63"/>
      <c r="I43" s="63"/>
      <c r="J43" s="63"/>
      <c r="K43" s="58">
        <v>871.11</v>
      </c>
      <c r="L43" s="63"/>
      <c r="M43" s="56" t="s">
        <v>48</v>
      </c>
      <c r="N43" s="56"/>
      <c r="O43" s="78"/>
      <c r="P43" s="104"/>
      <c r="Q43" s="60"/>
      <c r="R43" s="54"/>
      <c r="S43" s="54"/>
      <c r="T43" s="54"/>
      <c r="U43" s="54"/>
      <c r="V43" s="54"/>
      <c r="W43" s="54"/>
      <c r="X43" s="54"/>
    </row>
    <row r="44" spans="1:24" s="2" customFormat="1" ht="100.5" customHeight="1" x14ac:dyDescent="0.25">
      <c r="A44" s="56">
        <v>29</v>
      </c>
      <c r="B44" s="57" t="s">
        <v>95</v>
      </c>
      <c r="C44" s="56">
        <v>2023</v>
      </c>
      <c r="D44" s="56" t="s">
        <v>40</v>
      </c>
      <c r="E44" s="58">
        <v>678.23599999999999</v>
      </c>
      <c r="F44" s="58">
        <v>678.23599999999999</v>
      </c>
      <c r="G44" s="58"/>
      <c r="H44" s="63"/>
      <c r="I44" s="63"/>
      <c r="J44" s="63"/>
      <c r="K44" s="58">
        <v>678.23599999999999</v>
      </c>
      <c r="L44" s="63"/>
      <c r="M44" s="56" t="s">
        <v>49</v>
      </c>
      <c r="N44" s="56"/>
      <c r="O44" s="78"/>
      <c r="P44" s="104"/>
      <c r="Q44" s="60"/>
      <c r="R44" s="54"/>
      <c r="S44" s="54"/>
      <c r="T44" s="54"/>
      <c r="U44" s="54"/>
      <c r="V44" s="54"/>
      <c r="W44" s="54"/>
      <c r="X44" s="54"/>
    </row>
    <row r="45" spans="1:24" s="2" customFormat="1" ht="105" customHeight="1" x14ac:dyDescent="0.25">
      <c r="A45" s="56">
        <v>30</v>
      </c>
      <c r="B45" s="57" t="s">
        <v>97</v>
      </c>
      <c r="C45" s="56">
        <v>2023</v>
      </c>
      <c r="D45" s="56" t="s">
        <v>40</v>
      </c>
      <c r="E45" s="58">
        <v>1436.9179999999999</v>
      </c>
      <c r="F45" s="58">
        <v>1388.9760000000001</v>
      </c>
      <c r="G45" s="58"/>
      <c r="H45" s="63"/>
      <c r="I45" s="63"/>
      <c r="J45" s="63"/>
      <c r="K45" s="58">
        <v>1388.9760000000001</v>
      </c>
      <c r="L45" s="63"/>
      <c r="M45" s="56" t="s">
        <v>50</v>
      </c>
      <c r="N45" s="56"/>
      <c r="O45" s="78"/>
      <c r="P45" s="104"/>
      <c r="Q45" s="60"/>
      <c r="R45" s="54"/>
      <c r="S45" s="54"/>
      <c r="T45" s="54"/>
      <c r="U45" s="54"/>
      <c r="V45" s="54"/>
      <c r="W45" s="54"/>
      <c r="X45" s="54"/>
    </row>
    <row r="46" spans="1:24" s="2" customFormat="1" ht="106.5" customHeight="1" x14ac:dyDescent="0.25">
      <c r="A46" s="56">
        <v>34</v>
      </c>
      <c r="B46" s="70" t="s">
        <v>95</v>
      </c>
      <c r="C46" s="56">
        <v>2023</v>
      </c>
      <c r="D46" s="56" t="s">
        <v>40</v>
      </c>
      <c r="E46" s="58">
        <v>420.16899999999998</v>
      </c>
      <c r="F46" s="65">
        <f t="shared" ref="F46:F63" si="6">G46+H46+I46+J46+K46+L46</f>
        <v>388.91800000000001</v>
      </c>
      <c r="G46" s="65"/>
      <c r="H46" s="91"/>
      <c r="I46" s="91"/>
      <c r="J46" s="91"/>
      <c r="K46" s="58">
        <v>388.91800000000001</v>
      </c>
      <c r="L46" s="91"/>
      <c r="M46" s="56" t="s">
        <v>51</v>
      </c>
      <c r="N46" s="56"/>
      <c r="O46" s="78"/>
      <c r="P46" s="104"/>
      <c r="Q46" s="60"/>
      <c r="R46" s="54"/>
      <c r="S46" s="54"/>
      <c r="T46" s="54"/>
      <c r="U46" s="54"/>
      <c r="V46" s="54"/>
      <c r="W46" s="54"/>
      <c r="X46" s="54"/>
    </row>
    <row r="47" spans="1:24" s="2" customFormat="1" ht="107.25" customHeight="1" x14ac:dyDescent="0.25">
      <c r="A47" s="56">
        <v>37</v>
      </c>
      <c r="B47" s="95" t="s">
        <v>95</v>
      </c>
      <c r="C47" s="93">
        <v>2023</v>
      </c>
      <c r="D47" s="93" t="s">
        <v>40</v>
      </c>
      <c r="E47" s="94">
        <v>649.81299999999999</v>
      </c>
      <c r="F47" s="58">
        <f t="shared" si="6"/>
        <v>635.54700000000003</v>
      </c>
      <c r="G47" s="94"/>
      <c r="H47" s="96"/>
      <c r="I47" s="96"/>
      <c r="J47" s="96"/>
      <c r="K47" s="94">
        <v>635.54700000000003</v>
      </c>
      <c r="L47" s="96"/>
      <c r="M47" s="93" t="s">
        <v>52</v>
      </c>
      <c r="N47" s="56"/>
      <c r="O47" s="78"/>
      <c r="P47" s="104"/>
      <c r="Q47" s="60"/>
      <c r="R47" s="54"/>
      <c r="S47" s="54"/>
      <c r="T47" s="54"/>
      <c r="U47" s="54"/>
      <c r="V47" s="54"/>
      <c r="W47" s="54"/>
      <c r="X47" s="54"/>
    </row>
    <row r="48" spans="1:24" s="2" customFormat="1" ht="105.75" customHeight="1" x14ac:dyDescent="0.25">
      <c r="A48" s="56">
        <v>39</v>
      </c>
      <c r="B48" s="85" t="s">
        <v>96</v>
      </c>
      <c r="C48" s="78">
        <v>2023</v>
      </c>
      <c r="D48" s="78" t="s">
        <v>40</v>
      </c>
      <c r="E48" s="75">
        <v>1820</v>
      </c>
      <c r="F48" s="58">
        <f t="shared" si="6"/>
        <v>1820</v>
      </c>
      <c r="G48" s="75"/>
      <c r="H48" s="75"/>
      <c r="I48" s="75"/>
      <c r="J48" s="75"/>
      <c r="K48" s="75">
        <v>1820</v>
      </c>
      <c r="L48" s="78"/>
      <c r="M48" s="78" t="s">
        <v>53</v>
      </c>
      <c r="N48" s="56"/>
      <c r="O48" s="78"/>
      <c r="P48" s="104"/>
      <c r="Q48" s="60"/>
      <c r="R48" s="54"/>
      <c r="S48" s="54"/>
      <c r="T48" s="54"/>
      <c r="U48" s="54"/>
      <c r="V48" s="54"/>
      <c r="W48" s="54"/>
      <c r="X48" s="54"/>
    </row>
    <row r="49" spans="1:24" s="2" customFormat="1" ht="104.25" customHeight="1" x14ac:dyDescent="0.25">
      <c r="A49" s="56">
        <v>40</v>
      </c>
      <c r="B49" s="97" t="s">
        <v>96</v>
      </c>
      <c r="C49" s="98">
        <v>2023</v>
      </c>
      <c r="D49" s="98" t="s">
        <v>40</v>
      </c>
      <c r="E49" s="99">
        <v>1047.1400000000001</v>
      </c>
      <c r="F49" s="58">
        <f t="shared" si="6"/>
        <v>1038.672</v>
      </c>
      <c r="G49" s="88"/>
      <c r="H49" s="89"/>
      <c r="I49" s="89"/>
      <c r="J49" s="89"/>
      <c r="K49" s="99">
        <v>1038.672</v>
      </c>
      <c r="L49" s="89"/>
      <c r="M49" s="98" t="s">
        <v>54</v>
      </c>
      <c r="N49" s="56"/>
      <c r="O49" s="78"/>
      <c r="P49" s="104"/>
      <c r="Q49" s="60"/>
      <c r="R49" s="54"/>
      <c r="S49" s="54"/>
      <c r="T49" s="54"/>
      <c r="U49" s="54"/>
      <c r="V49" s="54"/>
      <c r="W49" s="54"/>
      <c r="X49" s="54"/>
    </row>
    <row r="50" spans="1:24" s="2" customFormat="1" ht="105" customHeight="1" x14ac:dyDescent="0.25">
      <c r="A50" s="56">
        <v>43</v>
      </c>
      <c r="B50" s="57" t="s">
        <v>97</v>
      </c>
      <c r="C50" s="56">
        <v>2023</v>
      </c>
      <c r="D50" s="56" t="s">
        <v>40</v>
      </c>
      <c r="E50" s="58">
        <v>743.23</v>
      </c>
      <c r="F50" s="58">
        <f t="shared" si="6"/>
        <v>743.15800000000002</v>
      </c>
      <c r="G50" s="58"/>
      <c r="H50" s="63"/>
      <c r="I50" s="63"/>
      <c r="J50" s="63"/>
      <c r="K50" s="58">
        <v>743.15800000000002</v>
      </c>
      <c r="L50" s="63"/>
      <c r="M50" s="56" t="s">
        <v>55</v>
      </c>
      <c r="N50" s="56"/>
      <c r="O50" s="78"/>
      <c r="P50" s="104"/>
      <c r="Q50" s="60"/>
      <c r="R50" s="54"/>
      <c r="S50" s="54"/>
      <c r="T50" s="54"/>
      <c r="U50" s="54"/>
      <c r="V50" s="54"/>
      <c r="W50" s="54"/>
      <c r="X50" s="54"/>
    </row>
    <row r="51" spans="1:24" s="2" customFormat="1" ht="101.25" customHeight="1" x14ac:dyDescent="0.25">
      <c r="A51" s="56">
        <v>44</v>
      </c>
      <c r="B51" s="57" t="s">
        <v>98</v>
      </c>
      <c r="C51" s="56">
        <v>2023</v>
      </c>
      <c r="D51" s="56" t="s">
        <v>40</v>
      </c>
      <c r="E51" s="58">
        <v>4242.3770000000004</v>
      </c>
      <c r="F51" s="58">
        <f t="shared" si="6"/>
        <v>2443.0129999999999</v>
      </c>
      <c r="G51" s="58"/>
      <c r="H51" s="63"/>
      <c r="I51" s="63"/>
      <c r="J51" s="63"/>
      <c r="K51" s="58">
        <v>2443.0129999999999</v>
      </c>
      <c r="L51" s="63"/>
      <c r="M51" s="56" t="s">
        <v>56</v>
      </c>
      <c r="N51" s="56"/>
      <c r="O51" s="78"/>
      <c r="P51" s="104"/>
      <c r="Q51" s="60"/>
      <c r="R51" s="54"/>
      <c r="S51" s="54"/>
      <c r="T51" s="54"/>
      <c r="U51" s="54"/>
      <c r="V51" s="54"/>
      <c r="W51" s="54"/>
      <c r="X51" s="54"/>
    </row>
    <row r="52" spans="1:24" s="2" customFormat="1" ht="105.75" customHeight="1" x14ac:dyDescent="0.25">
      <c r="A52" s="56">
        <v>45</v>
      </c>
      <c r="B52" s="57" t="s">
        <v>99</v>
      </c>
      <c r="C52" s="56">
        <v>2023</v>
      </c>
      <c r="D52" s="56" t="s">
        <v>40</v>
      </c>
      <c r="E52" s="58">
        <v>970</v>
      </c>
      <c r="F52" s="58">
        <f t="shared" si="6"/>
        <v>970</v>
      </c>
      <c r="G52" s="58"/>
      <c r="H52" s="63"/>
      <c r="I52" s="63"/>
      <c r="J52" s="63"/>
      <c r="K52" s="58">
        <v>970</v>
      </c>
      <c r="L52" s="63"/>
      <c r="M52" s="56" t="s">
        <v>57</v>
      </c>
      <c r="N52" s="56"/>
      <c r="O52" s="78"/>
      <c r="P52" s="104"/>
      <c r="Q52" s="60"/>
      <c r="R52" s="54"/>
      <c r="S52" s="54"/>
      <c r="T52" s="54"/>
      <c r="U52" s="54"/>
      <c r="V52" s="54"/>
      <c r="W52" s="54"/>
      <c r="X52" s="54"/>
    </row>
    <row r="53" spans="1:24" s="2" customFormat="1" ht="97.5" customHeight="1" x14ac:dyDescent="0.25">
      <c r="A53" s="56">
        <v>46</v>
      </c>
      <c r="B53" s="57" t="s">
        <v>97</v>
      </c>
      <c r="C53" s="56">
        <v>2023</v>
      </c>
      <c r="D53" s="56" t="s">
        <v>40</v>
      </c>
      <c r="E53" s="58">
        <v>833.97199999999998</v>
      </c>
      <c r="F53" s="58">
        <f t="shared" si="6"/>
        <v>811.81899999999996</v>
      </c>
      <c r="G53" s="58"/>
      <c r="H53" s="63"/>
      <c r="I53" s="63"/>
      <c r="J53" s="63"/>
      <c r="K53" s="58">
        <v>811.81899999999996</v>
      </c>
      <c r="L53" s="63"/>
      <c r="M53" s="56" t="s">
        <v>58</v>
      </c>
      <c r="N53" s="56"/>
      <c r="O53" s="78"/>
      <c r="P53" s="104"/>
      <c r="Q53" s="60"/>
      <c r="R53" s="54"/>
      <c r="S53" s="54"/>
      <c r="T53" s="54"/>
      <c r="U53" s="54"/>
      <c r="V53" s="54"/>
      <c r="W53" s="54"/>
      <c r="X53" s="54"/>
    </row>
    <row r="54" spans="1:24" s="2" customFormat="1" ht="102" customHeight="1" x14ac:dyDescent="0.25">
      <c r="A54" s="56">
        <v>48</v>
      </c>
      <c r="B54" s="57" t="s">
        <v>97</v>
      </c>
      <c r="C54" s="56">
        <v>2023</v>
      </c>
      <c r="D54" s="56" t="s">
        <v>40</v>
      </c>
      <c r="E54" s="58">
        <v>582.005</v>
      </c>
      <c r="F54" s="58">
        <f t="shared" si="6"/>
        <v>582.005</v>
      </c>
      <c r="G54" s="58"/>
      <c r="H54" s="63"/>
      <c r="I54" s="63"/>
      <c r="J54" s="63"/>
      <c r="K54" s="58">
        <v>582.005</v>
      </c>
      <c r="L54" s="63"/>
      <c r="M54" s="56" t="s">
        <v>59</v>
      </c>
      <c r="N54" s="56"/>
      <c r="O54" s="78"/>
      <c r="P54" s="104"/>
      <c r="Q54" s="60"/>
      <c r="R54" s="54"/>
      <c r="S54" s="54"/>
      <c r="T54" s="54"/>
      <c r="U54" s="54"/>
      <c r="V54" s="54"/>
      <c r="W54" s="54"/>
      <c r="X54" s="54"/>
    </row>
    <row r="55" spans="1:24" s="2" customFormat="1" ht="95.25" customHeight="1" x14ac:dyDescent="0.25">
      <c r="A55" s="56">
        <v>49</v>
      </c>
      <c r="B55" s="57" t="s">
        <v>95</v>
      </c>
      <c r="C55" s="56">
        <v>2023</v>
      </c>
      <c r="D55" s="56" t="s">
        <v>40</v>
      </c>
      <c r="E55" s="58">
        <v>1529.0360000000001</v>
      </c>
      <c r="F55" s="58">
        <f t="shared" si="6"/>
        <v>1515.1849999999999</v>
      </c>
      <c r="G55" s="58"/>
      <c r="H55" s="63"/>
      <c r="I55" s="63"/>
      <c r="J55" s="63"/>
      <c r="K55" s="58">
        <v>1515.1849999999999</v>
      </c>
      <c r="L55" s="63"/>
      <c r="M55" s="56" t="s">
        <v>60</v>
      </c>
      <c r="N55" s="56"/>
      <c r="O55" s="78"/>
      <c r="P55" s="104"/>
      <c r="Q55" s="60"/>
      <c r="R55" s="54"/>
      <c r="S55" s="54"/>
      <c r="T55" s="54"/>
      <c r="U55" s="54"/>
      <c r="V55" s="54"/>
      <c r="W55" s="54"/>
      <c r="X55" s="54"/>
    </row>
    <row r="56" spans="1:24" s="2" customFormat="1" ht="97.5" customHeight="1" x14ac:dyDescent="0.25">
      <c r="A56" s="56">
        <v>50</v>
      </c>
      <c r="B56" s="95" t="s">
        <v>95</v>
      </c>
      <c r="C56" s="93">
        <v>2023</v>
      </c>
      <c r="D56" s="93" t="s">
        <v>40</v>
      </c>
      <c r="E56" s="58">
        <v>890</v>
      </c>
      <c r="F56" s="58">
        <f t="shared" si="6"/>
        <v>890</v>
      </c>
      <c r="G56" s="58"/>
      <c r="H56" s="63"/>
      <c r="I56" s="63"/>
      <c r="J56" s="63"/>
      <c r="K56" s="58">
        <v>890</v>
      </c>
      <c r="L56" s="63"/>
      <c r="M56" s="93" t="s">
        <v>61</v>
      </c>
      <c r="N56" s="56"/>
      <c r="O56" s="78"/>
      <c r="P56" s="104"/>
      <c r="Q56" s="60"/>
      <c r="R56" s="54"/>
      <c r="S56" s="54"/>
      <c r="T56" s="54"/>
      <c r="U56" s="54"/>
      <c r="V56" s="54"/>
      <c r="W56" s="54"/>
      <c r="X56" s="54"/>
    </row>
    <row r="57" spans="1:24" s="2" customFormat="1" ht="108.75" customHeight="1" x14ac:dyDescent="0.25">
      <c r="A57" s="56">
        <v>51</v>
      </c>
      <c r="B57" s="85" t="s">
        <v>100</v>
      </c>
      <c r="C57" s="56">
        <v>2023</v>
      </c>
      <c r="D57" s="56" t="s">
        <v>40</v>
      </c>
      <c r="E57" s="58">
        <v>1221.6189999999999</v>
      </c>
      <c r="F57" s="58">
        <f t="shared" si="6"/>
        <v>508.28699999999998</v>
      </c>
      <c r="G57" s="58"/>
      <c r="H57" s="63"/>
      <c r="I57" s="63"/>
      <c r="J57" s="63"/>
      <c r="K57" s="56">
        <v>508.28699999999998</v>
      </c>
      <c r="L57" s="63"/>
      <c r="M57" s="78" t="s">
        <v>62</v>
      </c>
      <c r="N57" s="56"/>
      <c r="O57" s="78"/>
      <c r="P57" s="104"/>
      <c r="Q57" s="60"/>
      <c r="R57" s="54"/>
      <c r="S57" s="54"/>
      <c r="T57" s="54"/>
      <c r="U57" s="54"/>
      <c r="V57" s="54"/>
      <c r="W57" s="54"/>
      <c r="X57" s="54"/>
    </row>
    <row r="58" spans="1:24" s="2" customFormat="1" ht="102.75" customHeight="1" x14ac:dyDescent="0.25">
      <c r="A58" s="56">
        <v>53</v>
      </c>
      <c r="B58" s="57" t="s">
        <v>101</v>
      </c>
      <c r="C58" s="56">
        <v>2023</v>
      </c>
      <c r="D58" s="56" t="s">
        <v>40</v>
      </c>
      <c r="E58" s="58">
        <v>826.71400000000006</v>
      </c>
      <c r="F58" s="58">
        <f t="shared" si="6"/>
        <v>817.721</v>
      </c>
      <c r="G58" s="58"/>
      <c r="H58" s="63"/>
      <c r="I58" s="63"/>
      <c r="J58" s="63"/>
      <c r="K58" s="58">
        <v>817.721</v>
      </c>
      <c r="L58" s="63"/>
      <c r="M58" s="56" t="s">
        <v>61</v>
      </c>
      <c r="N58" s="78"/>
      <c r="O58" s="56"/>
      <c r="P58" s="104"/>
      <c r="Q58" s="60"/>
      <c r="R58" s="54"/>
      <c r="S58" s="54"/>
      <c r="T58" s="54"/>
      <c r="U58" s="54"/>
      <c r="V58" s="54"/>
      <c r="W58" s="54"/>
      <c r="X58" s="54"/>
    </row>
    <row r="59" spans="1:24" s="2" customFormat="1" ht="105.75" customHeight="1" x14ac:dyDescent="0.25">
      <c r="A59" s="56">
        <v>54</v>
      </c>
      <c r="B59" s="85" t="s">
        <v>102</v>
      </c>
      <c r="C59" s="78">
        <v>2023</v>
      </c>
      <c r="D59" s="78" t="s">
        <v>40</v>
      </c>
      <c r="E59" s="75">
        <v>995.05899999999997</v>
      </c>
      <c r="F59" s="58">
        <f t="shared" si="6"/>
        <v>985.99199999999996</v>
      </c>
      <c r="G59" s="58"/>
      <c r="H59" s="63"/>
      <c r="I59" s="63"/>
      <c r="J59" s="63"/>
      <c r="K59" s="75">
        <v>985.99199999999996</v>
      </c>
      <c r="L59" s="63"/>
      <c r="M59" s="78" t="s">
        <v>63</v>
      </c>
      <c r="N59" s="78"/>
      <c r="O59" s="56"/>
      <c r="P59" s="104"/>
      <c r="Q59" s="60"/>
      <c r="R59" s="54"/>
      <c r="S59" s="54"/>
      <c r="T59" s="54"/>
      <c r="U59" s="54"/>
      <c r="V59" s="54"/>
      <c r="W59" s="54"/>
      <c r="X59" s="54"/>
    </row>
    <row r="60" spans="1:24" s="2" customFormat="1" ht="99" customHeight="1" x14ac:dyDescent="0.25">
      <c r="A60" s="56">
        <v>55</v>
      </c>
      <c r="B60" s="57" t="s">
        <v>101</v>
      </c>
      <c r="C60" s="56">
        <v>2023</v>
      </c>
      <c r="D60" s="56" t="s">
        <v>40</v>
      </c>
      <c r="E60" s="58">
        <v>951.96199999999999</v>
      </c>
      <c r="F60" s="58">
        <f t="shared" si="6"/>
        <v>947.95500000000004</v>
      </c>
      <c r="G60" s="58"/>
      <c r="H60" s="63"/>
      <c r="I60" s="63"/>
      <c r="J60" s="63"/>
      <c r="K60" s="58">
        <v>947.95500000000004</v>
      </c>
      <c r="L60" s="63"/>
      <c r="M60" s="56" t="s">
        <v>64</v>
      </c>
      <c r="N60" s="78"/>
      <c r="O60" s="56"/>
      <c r="P60" s="104"/>
      <c r="Q60" s="60"/>
      <c r="R60" s="54"/>
      <c r="S60" s="54"/>
      <c r="T60" s="54"/>
      <c r="U60" s="54"/>
      <c r="V60" s="54"/>
      <c r="W60" s="54"/>
      <c r="X60" s="54"/>
    </row>
    <row r="61" spans="1:24" s="2" customFormat="1" ht="93.75" customHeight="1" x14ac:dyDescent="0.25">
      <c r="A61" s="56">
        <v>56</v>
      </c>
      <c r="B61" s="85" t="s">
        <v>102</v>
      </c>
      <c r="C61" s="78">
        <v>2023</v>
      </c>
      <c r="D61" s="78" t="s">
        <v>40</v>
      </c>
      <c r="E61" s="58">
        <v>990.68299999999999</v>
      </c>
      <c r="F61" s="58">
        <f t="shared" si="6"/>
        <v>990.68299999999999</v>
      </c>
      <c r="G61" s="58"/>
      <c r="H61" s="63"/>
      <c r="I61" s="63"/>
      <c r="J61" s="63"/>
      <c r="K61" s="75">
        <v>990.68299999999999</v>
      </c>
      <c r="L61" s="63"/>
      <c r="M61" s="56" t="s">
        <v>65</v>
      </c>
      <c r="N61" s="78"/>
      <c r="O61" s="56"/>
      <c r="P61" s="104"/>
      <c r="Q61" s="60"/>
      <c r="R61" s="54"/>
      <c r="S61" s="54"/>
      <c r="T61" s="54"/>
      <c r="U61" s="54"/>
      <c r="V61" s="54"/>
      <c r="W61" s="54"/>
      <c r="X61" s="54"/>
    </row>
    <row r="62" spans="1:24" s="2" customFormat="1" ht="102" customHeight="1" x14ac:dyDescent="0.25">
      <c r="A62" s="56">
        <v>57</v>
      </c>
      <c r="B62" s="57" t="s">
        <v>103</v>
      </c>
      <c r="C62" s="56">
        <v>2023</v>
      </c>
      <c r="D62" s="56" t="s">
        <v>40</v>
      </c>
      <c r="E62" s="58">
        <v>1154.797</v>
      </c>
      <c r="F62" s="58">
        <f t="shared" si="6"/>
        <v>1147.6079999999999</v>
      </c>
      <c r="G62" s="58"/>
      <c r="H62" s="63"/>
      <c r="I62" s="63"/>
      <c r="J62" s="63"/>
      <c r="K62" s="58">
        <v>1147.6079999999999</v>
      </c>
      <c r="L62" s="63"/>
      <c r="M62" s="56" t="s">
        <v>66</v>
      </c>
      <c r="N62" s="78"/>
      <c r="O62" s="56"/>
      <c r="P62" s="104"/>
      <c r="Q62" s="60"/>
      <c r="R62" s="54"/>
      <c r="S62" s="54"/>
      <c r="T62" s="54"/>
      <c r="U62" s="54"/>
      <c r="V62" s="54"/>
      <c r="W62" s="54"/>
      <c r="X62" s="54"/>
    </row>
    <row r="63" spans="1:24" s="2" customFormat="1" ht="98.25" customHeight="1" x14ac:dyDescent="0.25">
      <c r="A63" s="56">
        <v>58</v>
      </c>
      <c r="B63" s="57" t="s">
        <v>104</v>
      </c>
      <c r="C63" s="56">
        <v>2023</v>
      </c>
      <c r="D63" s="56" t="s">
        <v>40</v>
      </c>
      <c r="E63" s="58">
        <v>965.88599999999997</v>
      </c>
      <c r="F63" s="58">
        <f t="shared" si="6"/>
        <v>965.88599999999997</v>
      </c>
      <c r="G63" s="58"/>
      <c r="H63" s="63"/>
      <c r="I63" s="63"/>
      <c r="J63" s="63"/>
      <c r="K63" s="58">
        <v>965.88599999999997</v>
      </c>
      <c r="L63" s="63"/>
      <c r="M63" s="56" t="s">
        <v>67</v>
      </c>
      <c r="N63" s="78"/>
      <c r="O63" s="56"/>
      <c r="P63" s="104"/>
      <c r="Q63" s="60"/>
      <c r="R63" s="54"/>
      <c r="S63" s="54"/>
      <c r="T63" s="54"/>
      <c r="U63" s="54"/>
      <c r="V63" s="54"/>
      <c r="W63" s="54"/>
      <c r="X63" s="54"/>
    </row>
    <row r="64" spans="1:24" s="2" customFormat="1" ht="18.95" customHeight="1" x14ac:dyDescent="0.25">
      <c r="A64" s="110" t="s">
        <v>86</v>
      </c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2"/>
      <c r="P64" s="104"/>
      <c r="Q64" s="60"/>
      <c r="R64" s="54"/>
      <c r="S64" s="54"/>
      <c r="T64" s="54"/>
      <c r="U64" s="54"/>
      <c r="V64" s="54"/>
      <c r="W64" s="54"/>
      <c r="X64" s="54"/>
    </row>
    <row r="65" spans="1:24" s="2" customFormat="1" ht="95.25" customHeight="1" x14ac:dyDescent="0.25">
      <c r="A65" s="56">
        <v>59</v>
      </c>
      <c r="B65" s="70" t="s">
        <v>95</v>
      </c>
      <c r="C65" s="64">
        <v>2023</v>
      </c>
      <c r="D65" s="64" t="s">
        <v>40</v>
      </c>
      <c r="E65" s="58">
        <v>1259.171</v>
      </c>
      <c r="F65" s="58">
        <v>1259.171</v>
      </c>
      <c r="G65" s="73"/>
      <c r="H65" s="73"/>
      <c r="I65" s="73"/>
      <c r="J65" s="73"/>
      <c r="K65" s="58">
        <v>1259.171</v>
      </c>
      <c r="L65" s="73"/>
      <c r="M65" s="64" t="s">
        <v>68</v>
      </c>
      <c r="N65" s="64"/>
      <c r="O65" s="64"/>
      <c r="P65" s="104"/>
      <c r="Q65" s="60"/>
      <c r="R65" s="54"/>
      <c r="S65" s="54"/>
      <c r="T65" s="54"/>
      <c r="U65" s="54"/>
      <c r="V65" s="54"/>
      <c r="W65" s="54"/>
      <c r="X65" s="54"/>
    </row>
    <row r="66" spans="1:24" s="2" customFormat="1" ht="93.75" customHeight="1" x14ac:dyDescent="0.25">
      <c r="A66" s="56">
        <v>60</v>
      </c>
      <c r="B66" s="70" t="s">
        <v>105</v>
      </c>
      <c r="C66" s="64">
        <v>2023</v>
      </c>
      <c r="D66" s="64" t="s">
        <v>40</v>
      </c>
      <c r="E66" s="65">
        <v>2114.4850000000001</v>
      </c>
      <c r="F66" s="65">
        <v>2114.4850000000001</v>
      </c>
      <c r="G66" s="59"/>
      <c r="H66" s="59"/>
      <c r="I66" s="59"/>
      <c r="J66" s="59"/>
      <c r="K66" s="65">
        <v>2114.4850000000001</v>
      </c>
      <c r="L66" s="59"/>
      <c r="M66" s="56" t="s">
        <v>69</v>
      </c>
      <c r="N66" s="64"/>
      <c r="O66" s="64"/>
      <c r="P66" s="104"/>
      <c r="Q66" s="60"/>
      <c r="R66" s="54"/>
      <c r="S66" s="54"/>
      <c r="T66" s="54"/>
      <c r="U66" s="54"/>
      <c r="V66" s="54"/>
      <c r="W66" s="54"/>
      <c r="X66" s="54"/>
    </row>
    <row r="67" spans="1:24" s="2" customFormat="1" ht="99" customHeight="1" x14ac:dyDescent="0.25">
      <c r="A67" s="56">
        <v>61</v>
      </c>
      <c r="B67" s="100" t="s">
        <v>106</v>
      </c>
      <c r="C67" s="64">
        <v>2023</v>
      </c>
      <c r="D67" s="64" t="s">
        <v>40</v>
      </c>
      <c r="E67" s="58">
        <v>849.17</v>
      </c>
      <c r="F67" s="58">
        <v>849.17</v>
      </c>
      <c r="G67" s="59"/>
      <c r="H67" s="59"/>
      <c r="I67" s="59"/>
      <c r="J67" s="59"/>
      <c r="K67" s="58">
        <v>849.17</v>
      </c>
      <c r="L67" s="59"/>
      <c r="M67" s="56" t="s">
        <v>70</v>
      </c>
      <c r="N67" s="64"/>
      <c r="O67" s="64"/>
      <c r="P67" s="104"/>
      <c r="Q67" s="60"/>
      <c r="R67" s="54"/>
      <c r="S67" s="54"/>
      <c r="T67" s="54"/>
      <c r="U67" s="54"/>
      <c r="V67" s="54"/>
      <c r="W67" s="54"/>
      <c r="X67" s="54"/>
    </row>
    <row r="68" spans="1:24" s="2" customFormat="1" ht="109.5" customHeight="1" x14ac:dyDescent="0.25">
      <c r="A68" s="56">
        <v>62</v>
      </c>
      <c r="B68" s="57" t="s">
        <v>105</v>
      </c>
      <c r="C68" s="56">
        <v>2023</v>
      </c>
      <c r="D68" s="56" t="s">
        <v>40</v>
      </c>
      <c r="E68" s="58">
        <v>1098.5</v>
      </c>
      <c r="F68" s="58">
        <v>1098.5</v>
      </c>
      <c r="G68" s="59"/>
      <c r="H68" s="59"/>
      <c r="I68" s="59"/>
      <c r="J68" s="59"/>
      <c r="K68" s="58">
        <v>1098.5</v>
      </c>
      <c r="L68" s="59"/>
      <c r="M68" s="56" t="s">
        <v>71</v>
      </c>
      <c r="N68" s="64"/>
      <c r="O68" s="64"/>
      <c r="P68" s="104"/>
      <c r="Q68" s="60"/>
      <c r="R68" s="54"/>
      <c r="S68" s="54"/>
      <c r="T68" s="54"/>
      <c r="U68" s="54"/>
      <c r="V68" s="54"/>
      <c r="W68" s="54"/>
      <c r="X68" s="54"/>
    </row>
    <row r="69" spans="1:24" s="2" customFormat="1" ht="94.7" customHeight="1" x14ac:dyDescent="0.25">
      <c r="A69" s="56">
        <v>63</v>
      </c>
      <c r="B69" s="57" t="s">
        <v>104</v>
      </c>
      <c r="C69" s="56">
        <v>2023</v>
      </c>
      <c r="D69" s="56" t="s">
        <v>40</v>
      </c>
      <c r="E69" s="58">
        <v>550</v>
      </c>
      <c r="F69" s="58">
        <v>550</v>
      </c>
      <c r="G69" s="59"/>
      <c r="H69" s="59"/>
      <c r="I69" s="59"/>
      <c r="J69" s="59"/>
      <c r="K69" s="58">
        <v>550</v>
      </c>
      <c r="L69" s="59"/>
      <c r="M69" s="56" t="s">
        <v>72</v>
      </c>
      <c r="N69" s="64"/>
      <c r="O69" s="64"/>
      <c r="P69" s="104"/>
      <c r="Q69" s="60"/>
      <c r="R69" s="54"/>
      <c r="S69" s="54"/>
      <c r="T69" s="54"/>
      <c r="U69" s="54"/>
      <c r="V69" s="54"/>
      <c r="W69" s="54"/>
      <c r="X69" s="54"/>
    </row>
    <row r="70" spans="1:24" s="2" customFormat="1" ht="93" customHeight="1" x14ac:dyDescent="0.25">
      <c r="A70" s="56">
        <v>64</v>
      </c>
      <c r="B70" s="57" t="s">
        <v>95</v>
      </c>
      <c r="C70" s="56">
        <v>2023</v>
      </c>
      <c r="D70" s="56" t="s">
        <v>40</v>
      </c>
      <c r="E70" s="58">
        <v>1000</v>
      </c>
      <c r="F70" s="58">
        <v>1000</v>
      </c>
      <c r="G70" s="59"/>
      <c r="H70" s="59"/>
      <c r="I70" s="59"/>
      <c r="J70" s="59"/>
      <c r="K70" s="58">
        <v>1000</v>
      </c>
      <c r="L70" s="59"/>
      <c r="M70" s="56" t="s">
        <v>73</v>
      </c>
      <c r="N70" s="64"/>
      <c r="O70" s="64"/>
      <c r="P70" s="104"/>
      <c r="Q70" s="60"/>
      <c r="R70" s="54"/>
      <c r="S70" s="54"/>
      <c r="T70" s="54"/>
      <c r="U70" s="54"/>
      <c r="V70" s="54"/>
      <c r="W70" s="54"/>
      <c r="X70" s="54"/>
    </row>
    <row r="71" spans="1:24" s="2" customFormat="1" ht="100.5" customHeight="1" x14ac:dyDescent="0.25">
      <c r="A71" s="56">
        <v>65</v>
      </c>
      <c r="B71" s="57" t="s">
        <v>107</v>
      </c>
      <c r="C71" s="56">
        <v>2023</v>
      </c>
      <c r="D71" s="56" t="s">
        <v>40</v>
      </c>
      <c r="E71" s="58">
        <v>1500</v>
      </c>
      <c r="F71" s="58">
        <v>1500</v>
      </c>
      <c r="G71" s="59"/>
      <c r="H71" s="59"/>
      <c r="I71" s="59"/>
      <c r="J71" s="59"/>
      <c r="K71" s="58">
        <v>1500</v>
      </c>
      <c r="L71" s="59"/>
      <c r="M71" s="56" t="s">
        <v>74</v>
      </c>
      <c r="N71" s="64"/>
      <c r="O71" s="64"/>
      <c r="P71" s="104"/>
      <c r="Q71" s="60"/>
      <c r="R71" s="54"/>
      <c r="S71" s="54"/>
      <c r="T71" s="54"/>
      <c r="U71" s="54"/>
      <c r="V71" s="54"/>
      <c r="W71" s="54"/>
      <c r="X71" s="54"/>
    </row>
    <row r="72" spans="1:24" s="2" customFormat="1" ht="66.75" customHeight="1" x14ac:dyDescent="0.25">
      <c r="A72" s="56">
        <v>66</v>
      </c>
      <c r="B72" s="57" t="s">
        <v>108</v>
      </c>
      <c r="C72" s="56">
        <v>2023</v>
      </c>
      <c r="D72" s="56" t="s">
        <v>40</v>
      </c>
      <c r="E72" s="58">
        <v>20311.833999999999</v>
      </c>
      <c r="F72" s="58">
        <v>9000</v>
      </c>
      <c r="G72" s="59"/>
      <c r="H72" s="59"/>
      <c r="I72" s="59"/>
      <c r="J72" s="59"/>
      <c r="K72" s="58">
        <v>9000</v>
      </c>
      <c r="L72" s="59"/>
      <c r="M72" s="64" t="s">
        <v>75</v>
      </c>
      <c r="N72" s="64"/>
      <c r="O72" s="64"/>
      <c r="P72" s="104"/>
      <c r="Q72" s="60"/>
      <c r="R72" s="54"/>
      <c r="S72" s="54"/>
      <c r="T72" s="54"/>
      <c r="U72" s="54"/>
      <c r="V72" s="54"/>
      <c r="W72" s="54"/>
      <c r="X72" s="54"/>
    </row>
    <row r="73" spans="1:24" s="2" customFormat="1" ht="74.25" customHeight="1" x14ac:dyDescent="0.25">
      <c r="A73" s="56">
        <v>67</v>
      </c>
      <c r="B73" s="57" t="s">
        <v>109</v>
      </c>
      <c r="C73" s="56">
        <v>2023</v>
      </c>
      <c r="D73" s="56" t="s">
        <v>40</v>
      </c>
      <c r="E73" s="58">
        <v>22704.721000000001</v>
      </c>
      <c r="F73" s="58">
        <v>9000</v>
      </c>
      <c r="G73" s="59"/>
      <c r="H73" s="59"/>
      <c r="I73" s="59"/>
      <c r="J73" s="59"/>
      <c r="K73" s="58">
        <v>9000</v>
      </c>
      <c r="L73" s="59"/>
      <c r="M73" s="64" t="s">
        <v>76</v>
      </c>
      <c r="N73" s="64"/>
      <c r="O73" s="64"/>
      <c r="P73" s="104"/>
      <c r="Q73" s="60"/>
      <c r="R73" s="54"/>
      <c r="S73" s="54"/>
      <c r="T73" s="54"/>
      <c r="U73" s="54"/>
      <c r="V73" s="54"/>
      <c r="W73" s="54"/>
      <c r="X73" s="54"/>
    </row>
    <row r="74" spans="1:24" s="2" customFormat="1" ht="74.25" customHeight="1" x14ac:dyDescent="0.25">
      <c r="A74" s="56">
        <v>68</v>
      </c>
      <c r="B74" s="83" t="s">
        <v>110</v>
      </c>
      <c r="C74" s="56">
        <v>2023</v>
      </c>
      <c r="D74" s="56" t="s">
        <v>40</v>
      </c>
      <c r="E74" s="58">
        <v>6353.7650000000003</v>
      </c>
      <c r="F74" s="58">
        <v>6000</v>
      </c>
      <c r="G74" s="59"/>
      <c r="H74" s="59"/>
      <c r="I74" s="59"/>
      <c r="J74" s="59"/>
      <c r="K74" s="58">
        <v>6000</v>
      </c>
      <c r="L74" s="59"/>
      <c r="M74" s="64" t="s">
        <v>77</v>
      </c>
      <c r="N74" s="64"/>
      <c r="O74" s="64"/>
      <c r="P74" s="104"/>
      <c r="Q74" s="60"/>
      <c r="R74" s="54"/>
      <c r="S74" s="54"/>
      <c r="T74" s="54"/>
      <c r="U74" s="54"/>
      <c r="V74" s="54"/>
      <c r="W74" s="54"/>
      <c r="X74" s="54"/>
    </row>
    <row r="75" spans="1:24" s="2" customFormat="1" ht="116.25" customHeight="1" x14ac:dyDescent="0.25">
      <c r="A75" s="56">
        <v>69</v>
      </c>
      <c r="B75" s="83" t="s">
        <v>111</v>
      </c>
      <c r="C75" s="56">
        <v>2023</v>
      </c>
      <c r="D75" s="56" t="s">
        <v>40</v>
      </c>
      <c r="E75" s="58">
        <v>2000</v>
      </c>
      <c r="F75" s="58">
        <v>2000</v>
      </c>
      <c r="G75" s="59"/>
      <c r="H75" s="59"/>
      <c r="I75" s="59"/>
      <c r="J75" s="59"/>
      <c r="K75" s="58">
        <v>2000</v>
      </c>
      <c r="L75" s="59"/>
      <c r="M75" s="64" t="s">
        <v>78</v>
      </c>
      <c r="N75" s="64"/>
      <c r="O75" s="64"/>
      <c r="P75" s="104"/>
      <c r="Q75" s="60"/>
      <c r="R75" s="54"/>
      <c r="S75" s="54"/>
      <c r="T75" s="54"/>
      <c r="U75" s="54"/>
      <c r="V75" s="54"/>
      <c r="W75" s="54"/>
      <c r="X75" s="54"/>
    </row>
    <row r="76" spans="1:24" s="2" customFormat="1" ht="107.25" customHeight="1" x14ac:dyDescent="0.25">
      <c r="A76" s="56">
        <v>70</v>
      </c>
      <c r="B76" s="57" t="s">
        <v>112</v>
      </c>
      <c r="C76" s="56">
        <v>2023</v>
      </c>
      <c r="D76" s="56" t="s">
        <v>84</v>
      </c>
      <c r="E76" s="58">
        <f t="shared" ref="E76" si="7">F76</f>
        <v>5000</v>
      </c>
      <c r="F76" s="58">
        <f t="shared" ref="F76" si="8">SUM(G76:L76)</f>
        <v>5000</v>
      </c>
      <c r="G76" s="59"/>
      <c r="H76" s="58"/>
      <c r="I76" s="59"/>
      <c r="J76" s="58"/>
      <c r="K76" s="58">
        <v>5000</v>
      </c>
      <c r="L76" s="59"/>
      <c r="M76" s="56" t="s">
        <v>85</v>
      </c>
      <c r="N76" s="56"/>
      <c r="O76" s="56"/>
      <c r="P76" s="104"/>
      <c r="Q76" s="60"/>
      <c r="R76" s="54"/>
      <c r="S76" s="54"/>
      <c r="T76" s="54"/>
      <c r="U76" s="54"/>
      <c r="V76" s="54"/>
      <c r="W76" s="54"/>
      <c r="X76" s="54"/>
    </row>
    <row r="77" spans="1:24" s="2" customFormat="1" ht="26.25" customHeight="1" x14ac:dyDescent="0.25">
      <c r="A77" s="115" t="s">
        <v>80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7"/>
      <c r="P77" s="104"/>
      <c r="Q77" s="60"/>
      <c r="R77" s="54"/>
      <c r="S77" s="54"/>
      <c r="T77" s="54"/>
      <c r="U77" s="54"/>
      <c r="V77" s="54"/>
      <c r="W77" s="54"/>
      <c r="X77" s="54"/>
    </row>
    <row r="78" spans="1:24" s="2" customFormat="1" ht="20.25" customHeight="1" x14ac:dyDescent="0.25">
      <c r="A78" s="106" t="s">
        <v>81</v>
      </c>
      <c r="B78" s="107"/>
      <c r="C78" s="107"/>
      <c r="D78" s="107"/>
      <c r="E78" s="108"/>
      <c r="F78" s="108"/>
      <c r="G78" s="108"/>
      <c r="H78" s="108"/>
      <c r="I78" s="108"/>
      <c r="J78" s="108"/>
      <c r="K78" s="108"/>
      <c r="L78" s="108"/>
      <c r="M78" s="107"/>
      <c r="N78" s="107"/>
      <c r="O78" s="109"/>
      <c r="P78" s="104"/>
      <c r="Q78" s="60"/>
      <c r="R78" s="54"/>
      <c r="S78" s="54"/>
      <c r="T78" s="54"/>
      <c r="U78" s="54"/>
      <c r="V78" s="54"/>
      <c r="W78" s="54"/>
      <c r="X78" s="54"/>
    </row>
    <row r="79" spans="1:24" s="2" customFormat="1" ht="22.7" customHeight="1" x14ac:dyDescent="0.25">
      <c r="A79" s="62">
        <v>6</v>
      </c>
      <c r="B79" s="101" t="s">
        <v>82</v>
      </c>
      <c r="C79" s="61"/>
      <c r="D79" s="61"/>
      <c r="E79" s="63">
        <v>369.30500000000001</v>
      </c>
      <c r="F79" s="63">
        <v>175.499</v>
      </c>
      <c r="G79" s="63">
        <v>0</v>
      </c>
      <c r="H79" s="63">
        <v>0</v>
      </c>
      <c r="I79" s="63">
        <v>0</v>
      </c>
      <c r="J79" s="63">
        <v>0</v>
      </c>
      <c r="K79" s="63">
        <v>175.499</v>
      </c>
      <c r="L79" s="63">
        <v>0</v>
      </c>
      <c r="M79" s="56"/>
      <c r="N79" s="68"/>
      <c r="O79" s="56"/>
      <c r="P79" s="104"/>
      <c r="Q79" s="60"/>
      <c r="R79" s="54"/>
      <c r="S79" s="54"/>
      <c r="T79" s="54"/>
      <c r="U79" s="54"/>
      <c r="V79" s="54"/>
      <c r="W79" s="54"/>
      <c r="X79" s="54"/>
    </row>
    <row r="80" spans="1:24" s="2" customFormat="1" ht="22.7" customHeight="1" x14ac:dyDescent="0.25">
      <c r="A80" s="110" t="s">
        <v>87</v>
      </c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2"/>
      <c r="P80" s="104"/>
      <c r="Q80" s="60"/>
      <c r="R80" s="54"/>
      <c r="S80" s="54"/>
      <c r="T80" s="54"/>
      <c r="U80" s="54"/>
      <c r="V80" s="54"/>
      <c r="W80" s="54"/>
      <c r="X80" s="54"/>
    </row>
    <row r="81" spans="1:43" s="2" customFormat="1" ht="113.25" customHeight="1" x14ac:dyDescent="0.25">
      <c r="A81" s="56">
        <v>1</v>
      </c>
      <c r="B81" s="102" t="s">
        <v>113</v>
      </c>
      <c r="C81" s="77">
        <v>2023</v>
      </c>
      <c r="D81" s="56" t="s">
        <v>40</v>
      </c>
      <c r="E81" s="3">
        <v>369.30500000000001</v>
      </c>
      <c r="F81" s="3">
        <v>175.499</v>
      </c>
      <c r="G81" s="65"/>
      <c r="H81" s="91"/>
      <c r="I81" s="91"/>
      <c r="J81" s="91"/>
      <c r="K81" s="3">
        <v>175.499</v>
      </c>
      <c r="L81" s="91"/>
      <c r="M81" s="77" t="s">
        <v>114</v>
      </c>
      <c r="N81" s="79"/>
      <c r="O81" s="80"/>
      <c r="P81" s="104"/>
      <c r="Q81" s="60"/>
      <c r="R81" s="54"/>
      <c r="S81" s="54"/>
      <c r="T81" s="54"/>
      <c r="U81" s="54"/>
      <c r="V81" s="54"/>
      <c r="W81" s="54"/>
      <c r="X81" s="54"/>
    </row>
    <row r="82" spans="1:43" s="6" customFormat="1" ht="15.75" customHeight="1" x14ac:dyDescent="0.25">
      <c r="A82" s="110" t="s">
        <v>83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</row>
    <row r="83" spans="1:43" ht="15" customHeight="1" x14ac:dyDescent="0.2">
      <c r="A83" s="4"/>
      <c r="B83" s="47" t="s">
        <v>11</v>
      </c>
      <c r="C83" s="4"/>
      <c r="D83" s="24"/>
      <c r="E83" s="103">
        <v>412043.64699999994</v>
      </c>
      <c r="F83" s="103">
        <v>206217.16440000001</v>
      </c>
      <c r="G83" s="103">
        <v>0</v>
      </c>
      <c r="H83" s="103">
        <v>21595.092000000001</v>
      </c>
      <c r="I83" s="103">
        <v>58144.394</v>
      </c>
      <c r="J83" s="103">
        <v>0</v>
      </c>
      <c r="K83" s="103">
        <v>126477.67839999998</v>
      </c>
      <c r="L83" s="103">
        <v>0</v>
      </c>
      <c r="M83" s="23"/>
      <c r="N83" s="4"/>
      <c r="O83" s="25"/>
      <c r="P83" s="40"/>
      <c r="Q83" s="40"/>
      <c r="R83" s="40"/>
    </row>
    <row r="84" spans="1:43" x14ac:dyDescent="0.2">
      <c r="A84" s="26"/>
      <c r="B84" s="22"/>
      <c r="C84" s="12"/>
      <c r="D84" s="20"/>
      <c r="E84" s="13"/>
      <c r="F84" s="14"/>
      <c r="G84" s="15"/>
      <c r="H84" s="15"/>
      <c r="I84" s="16"/>
      <c r="J84" s="16"/>
      <c r="K84" s="16"/>
      <c r="L84" s="16"/>
      <c r="M84" s="28"/>
      <c r="N84" s="28"/>
      <c r="O84" s="27"/>
      <c r="Q84" s="40"/>
      <c r="R84" s="40"/>
    </row>
    <row r="85" spans="1:43" ht="51" customHeight="1" x14ac:dyDescent="0.3">
      <c r="A85" s="26"/>
      <c r="B85" s="113" t="s">
        <v>88</v>
      </c>
      <c r="C85" s="113"/>
      <c r="D85" s="113"/>
      <c r="E85" s="29"/>
      <c r="F85" s="37"/>
      <c r="G85" s="37"/>
      <c r="H85" s="37"/>
      <c r="I85" s="114" t="s">
        <v>89</v>
      </c>
      <c r="J85" s="114"/>
      <c r="K85" s="114"/>
      <c r="L85" s="114"/>
      <c r="M85" s="33"/>
      <c r="N85" s="30"/>
      <c r="O85" s="27"/>
      <c r="Q85" s="40"/>
      <c r="R85" s="40"/>
    </row>
    <row r="86" spans="1:43" x14ac:dyDescent="0.2">
      <c r="A86" s="26"/>
      <c r="B86" s="27"/>
      <c r="C86" s="12"/>
      <c r="D86" s="20"/>
      <c r="E86" s="52"/>
      <c r="F86" s="53"/>
      <c r="G86" s="53"/>
      <c r="H86" s="53"/>
      <c r="I86" s="53"/>
      <c r="J86" s="53"/>
      <c r="K86" s="53"/>
      <c r="L86" s="53"/>
      <c r="M86" s="34"/>
      <c r="N86" s="29"/>
      <c r="O86" s="27"/>
      <c r="Q86" s="40"/>
      <c r="R86" s="40"/>
    </row>
    <row r="87" spans="1:43" x14ac:dyDescent="0.2">
      <c r="A87" s="26"/>
      <c r="B87" s="27"/>
      <c r="C87" s="12"/>
      <c r="D87" s="20"/>
      <c r="E87" s="29"/>
      <c r="F87" s="17"/>
      <c r="G87" s="17"/>
      <c r="H87" s="17"/>
      <c r="I87" s="17"/>
      <c r="J87" s="17"/>
      <c r="K87" s="17"/>
      <c r="L87" s="17"/>
      <c r="M87" s="34"/>
      <c r="N87" s="29"/>
      <c r="O87" s="27"/>
      <c r="Q87" s="40"/>
      <c r="R87" s="40"/>
    </row>
    <row r="88" spans="1:43" x14ac:dyDescent="0.2">
      <c r="A88" s="26"/>
      <c r="B88" s="27"/>
      <c r="C88" s="12"/>
      <c r="D88" s="20"/>
      <c r="E88" s="27"/>
      <c r="F88" s="31"/>
      <c r="G88" s="31"/>
      <c r="H88" s="31"/>
      <c r="I88" s="31"/>
      <c r="J88" s="31"/>
      <c r="K88" s="31"/>
      <c r="L88" s="31"/>
      <c r="M88" s="34"/>
      <c r="N88" s="29"/>
      <c r="O88" s="27"/>
      <c r="Q88" s="40"/>
      <c r="R88" s="40"/>
    </row>
    <row r="89" spans="1:43" x14ac:dyDescent="0.2">
      <c r="B89" s="49"/>
      <c r="C89" s="11"/>
      <c r="D89" s="21"/>
      <c r="F89" s="9"/>
      <c r="G89" s="9"/>
      <c r="H89" s="9"/>
      <c r="I89" s="9"/>
      <c r="J89" s="9"/>
      <c r="K89" s="9"/>
      <c r="L89" s="9"/>
      <c r="M89" s="35"/>
      <c r="Q89" s="40"/>
      <c r="R89" s="40"/>
    </row>
    <row r="90" spans="1:43" x14ac:dyDescent="0.2">
      <c r="F90" s="9"/>
      <c r="G90" s="9"/>
      <c r="H90" s="9"/>
      <c r="I90" s="9"/>
      <c r="J90" s="9"/>
      <c r="K90" s="9"/>
      <c r="L90" s="9"/>
      <c r="M90" s="36"/>
      <c r="Q90" s="40"/>
      <c r="R90" s="40"/>
    </row>
    <row r="91" spans="1:43" x14ac:dyDescent="0.2">
      <c r="F91" s="8"/>
      <c r="G91" s="8"/>
      <c r="H91" s="8"/>
      <c r="I91" s="8"/>
      <c r="J91" s="8"/>
      <c r="K91" s="8"/>
      <c r="L91" s="8"/>
      <c r="M91" s="36"/>
    </row>
    <row r="92" spans="1:43" x14ac:dyDescent="0.2">
      <c r="F92" s="8"/>
      <c r="G92" s="8"/>
      <c r="H92" s="8"/>
      <c r="I92" s="8"/>
      <c r="J92" s="8"/>
      <c r="K92" s="8"/>
      <c r="L92" s="8"/>
      <c r="M92" s="49"/>
    </row>
    <row r="93" spans="1:43" x14ac:dyDescent="0.2">
      <c r="F93" s="8"/>
      <c r="G93" s="8"/>
      <c r="H93" s="8"/>
      <c r="I93" s="8"/>
      <c r="J93" s="8"/>
      <c r="K93" s="8"/>
      <c r="L93" s="8"/>
      <c r="M93" s="36"/>
    </row>
    <row r="94" spans="1:43" x14ac:dyDescent="0.2">
      <c r="F94" s="8"/>
      <c r="G94" s="8"/>
      <c r="H94" s="8"/>
      <c r="I94" s="8"/>
      <c r="J94" s="8"/>
      <c r="K94" s="8"/>
      <c r="L94" s="8"/>
      <c r="M94" s="36"/>
    </row>
  </sheetData>
  <mergeCells count="36"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  <mergeCell ref="A27:O27"/>
    <mergeCell ref="A8:O8"/>
    <mergeCell ref="E12:E15"/>
    <mergeCell ref="F12:L12"/>
    <mergeCell ref="M12:M15"/>
    <mergeCell ref="A17:O17"/>
    <mergeCell ref="A18:O18"/>
    <mergeCell ref="A20:O20"/>
    <mergeCell ref="A28:O28"/>
    <mergeCell ref="A82:O82"/>
    <mergeCell ref="B85:D85"/>
    <mergeCell ref="A30:O30"/>
    <mergeCell ref="I85:L85"/>
    <mergeCell ref="A32:O32"/>
    <mergeCell ref="A33:O33"/>
    <mergeCell ref="A35:O35"/>
    <mergeCell ref="A64:O64"/>
    <mergeCell ref="A77:O77"/>
    <mergeCell ref="A78:O78"/>
    <mergeCell ref="A80:O80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2023-10-24T11:53:13Z</dcterms:modified>
</cp:coreProperties>
</file>