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Лист2!$A$1:$O$37</definedName>
  </definedNames>
  <calcPr calcId="125725"/>
</workbook>
</file>

<file path=xl/calcChain.xml><?xml version="1.0" encoding="utf-8"?>
<calcChain xmlns="http://schemas.openxmlformats.org/spreadsheetml/2006/main">
  <c r="F27" i="2"/>
  <c r="E27" s="1"/>
  <c r="F26"/>
  <c r="E26" s="1"/>
  <c r="F25"/>
  <c r="E25" s="1"/>
  <c r="F24"/>
  <c r="E24" s="1"/>
  <c r="F23"/>
  <c r="E23" s="1"/>
  <c r="F22"/>
  <c r="E22" s="1"/>
  <c r="F21"/>
  <c r="E21" s="1"/>
  <c r="F31"/>
  <c r="F30"/>
  <c r="F29"/>
</calcChain>
</file>

<file path=xl/sharedStrings.xml><?xml version="1.0" encoding="utf-8"?>
<sst xmlns="http://schemas.openxmlformats.org/spreadsheetml/2006/main" count="65" uniqueCount="38">
  <si>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</si>
  <si>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</si>
  <si>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</si>
  <si>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</si>
  <si>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</si>
  <si>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</si>
  <si>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</si>
  <si>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</si>
  <si>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</si>
  <si>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</si>
  <si>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</si>
  <si>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</si>
  <si>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</si>
  <si>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</si>
  <si>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</si>
  <si>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</si>
  <si>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</si>
  <si>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</si>
  <si>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</si>
  <si>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</si>
  <si>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</si>
  <si>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</si>
  <si>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</si>
  <si>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</si>
  <si>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</si>
  <si>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відділ освіти, управління житлово - комунального господарства</t>
  </si>
  <si>
    <t>1. У Розділ «2. Освіта», такі зміни:</t>
  </si>
  <si>
    <t>1) рядок «Освіта» викласти в такій редакції:</t>
  </si>
  <si>
    <t>Освіта</t>
  </si>
  <si>
    <t>2. Рядок «Усього» викласти в такій редакції:</t>
  </si>
  <si>
    <t>3) доповнити пунктами 35, 36, 37 в такій редакції:</t>
  </si>
  <si>
    <t xml:space="preserve">Заступник начальника управління  
економічного та інвестиційного розвитку
</t>
  </si>
  <si>
    <t>Аліна ГОЛОТА-САНДУЛЬСЬКА</t>
  </si>
  <si>
    <t>2) пункти 26, 27, 28, 29, 30, 31, 32 викласти в такій редакції:</t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</si>
  <si>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інформація)</t>
    </r>
  </si>
  <si>
    <t>(конфіденційна інформація)</t>
  </si>
  <si>
    <t>Потреба у фінансуванні на 2023 рік, тис.грн</t>
  </si>
  <si>
    <t>21.07.2023 № 679</t>
  </si>
</sst>
</file>

<file path=xl/styles.xml><?xml version="1.0" encoding="utf-8"?>
<styleSheet xmlns="http://schemas.openxmlformats.org/spreadsheetml/2006/main">
  <numFmts count="4">
    <numFmt numFmtId="164" formatCode="_-* #,##0.00\ _₴_-;\-* #,##0.00\ _₴_-;_-* &quot;-&quot;??\ _₴_-;_-@_-"/>
    <numFmt numFmtId="165" formatCode="#,##0.000"/>
    <numFmt numFmtId="166" formatCode="#,##0.000_ ;\-#,##0.000\ "/>
    <numFmt numFmtId="167" formatCode="0.000"/>
  </numFmts>
  <fonts count="23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5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6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6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165" fontId="8" fillId="0" borderId="0" xfId="0" applyNumberFormat="1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6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vertical="top"/>
    </xf>
    <xf numFmtId="0" fontId="16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165" fontId="19" fillId="0" borderId="0" xfId="0" applyNumberFormat="1" applyFont="1" applyBorder="1"/>
    <xf numFmtId="166" fontId="13" fillId="0" borderId="0" xfId="6" applyNumberFormat="1" applyFont="1" applyFill="1" applyBorder="1" applyAlignment="1">
      <alignment horizontal="center" vertical="top" wrapText="1"/>
    </xf>
    <xf numFmtId="167" fontId="20" fillId="0" borderId="1" xfId="0" applyNumberFormat="1" applyFont="1" applyBorder="1" applyAlignment="1">
      <alignment horizontal="center" vertical="top"/>
    </xf>
    <xf numFmtId="0" fontId="18" fillId="0" borderId="1" xfId="0" applyFont="1" applyBorder="1" applyAlignment="1">
      <alignment horizontal="left" vertical="top"/>
    </xf>
    <xf numFmtId="1" fontId="16" fillId="0" borderId="1" xfId="0" applyNumberFormat="1" applyFont="1" applyBorder="1" applyAlignment="1">
      <alignment horizontal="center" vertical="top" wrapText="1"/>
    </xf>
    <xf numFmtId="167" fontId="16" fillId="0" borderId="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167" fontId="13" fillId="0" borderId="1" xfId="1" applyNumberFormat="1" applyFont="1" applyFill="1" applyBorder="1" applyAlignment="1">
      <alignment horizontal="center" vertical="top" wrapText="1"/>
    </xf>
    <xf numFmtId="167" fontId="2" fillId="0" borderId="0" xfId="0" applyNumberFormat="1" applyFont="1" applyAlignment="1">
      <alignment horizontal="right"/>
    </xf>
    <xf numFmtId="165" fontId="2" fillId="0" borderId="0" xfId="0" applyNumberFormat="1" applyFont="1"/>
    <xf numFmtId="0" fontId="1" fillId="3" borderId="1" xfId="0" applyFont="1" applyFill="1" applyBorder="1" applyAlignment="1">
      <alignment horizontal="center" vertical="top" wrapText="1"/>
    </xf>
    <xf numFmtId="165" fontId="1" fillId="3" borderId="1" xfId="0" applyNumberFormat="1" applyFont="1" applyFill="1" applyBorder="1" applyAlignment="1">
      <alignment horizontal="center" vertical="top" wrapText="1"/>
    </xf>
    <xf numFmtId="4" fontId="1" fillId="3" borderId="1" xfId="0" applyNumberFormat="1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21" fillId="0" borderId="1" xfId="0" applyFont="1" applyBorder="1" applyAlignment="1">
      <alignment horizontal="left" vertical="top"/>
    </xf>
    <xf numFmtId="0" fontId="8" fillId="0" borderId="0" xfId="0" applyFont="1"/>
    <xf numFmtId="0" fontId="22" fillId="0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5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left" vertical="top"/>
    </xf>
    <xf numFmtId="0" fontId="18" fillId="0" borderId="6" xfId="0" applyFont="1" applyBorder="1" applyAlignment="1">
      <alignment horizontal="left" vertical="top"/>
    </xf>
    <xf numFmtId="0" fontId="18" fillId="0" borderId="8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left" vertical="top"/>
    </xf>
    <xf numFmtId="0" fontId="21" fillId="0" borderId="6" xfId="0" applyFont="1" applyBorder="1" applyAlignment="1">
      <alignment horizontal="left" vertical="top"/>
    </xf>
    <xf numFmtId="0" fontId="21" fillId="0" borderId="8" xfId="0" applyFont="1" applyBorder="1" applyAlignment="1">
      <alignment horizontal="left" vertical="top"/>
    </xf>
  </cellXfs>
  <cellStyles count="7">
    <cellStyle name="TableStyleLight1" xfId="2"/>
    <cellStyle name="TableStyleLight1 2" xfId="4"/>
    <cellStyle name="Обычный" xfId="0" builtinId="0"/>
    <cellStyle name="Обычный 2" xfId="1"/>
    <cellStyle name="Обычный 3" xfId="3"/>
    <cellStyle name="Финансовый" xfId="6" builtinId="3"/>
    <cellStyle name="Финансовый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52"/>
  <sheetViews>
    <sheetView tabSelected="1" zoomScaleNormal="100" zoomScaleSheetLayoutView="100" workbookViewId="0">
      <selection activeCell="L6" sqref="L6"/>
    </sheetView>
  </sheetViews>
  <sheetFormatPr defaultColWidth="9" defaultRowHeight="12.75"/>
  <cols>
    <col min="1" max="1" width="5" style="2" customWidth="1"/>
    <col min="2" max="2" width="30.42578125" style="1" customWidth="1"/>
    <col min="3" max="3" width="8.42578125" style="2" customWidth="1"/>
    <col min="4" max="4" width="14.42578125" style="19" customWidth="1"/>
    <col min="5" max="5" width="11.28515625" style="1" customWidth="1"/>
    <col min="6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16.7109375" style="32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11" style="1" bestFit="1" customWidth="1"/>
    <col min="18" max="19" width="9.85546875" style="1" bestFit="1" customWidth="1"/>
    <col min="20" max="16384" width="9" style="1"/>
  </cols>
  <sheetData>
    <row r="1" spans="1:15" ht="21" customHeight="1">
      <c r="L1" s="44" t="s">
        <v>22</v>
      </c>
      <c r="M1" s="44"/>
      <c r="N1" s="44"/>
      <c r="O1" s="44"/>
    </row>
    <row r="2" spans="1:15" ht="18.95" customHeight="1">
      <c r="L2" s="67" t="s">
        <v>21</v>
      </c>
      <c r="M2" s="67"/>
      <c r="N2" s="67"/>
      <c r="O2" s="67"/>
    </row>
    <row r="3" spans="1:15" ht="18.95" customHeight="1">
      <c r="L3" s="67" t="s">
        <v>19</v>
      </c>
      <c r="M3" s="67"/>
      <c r="N3" s="67"/>
      <c r="O3" s="43"/>
    </row>
    <row r="4" spans="1:15" ht="17.25" customHeight="1">
      <c r="L4" s="67" t="s">
        <v>20</v>
      </c>
      <c r="M4" s="67"/>
      <c r="N4" s="67"/>
      <c r="O4" s="43"/>
    </row>
    <row r="5" spans="1:15" ht="18" customHeight="1">
      <c r="L5" s="67" t="s">
        <v>37</v>
      </c>
      <c r="M5" s="67"/>
      <c r="N5" s="43"/>
      <c r="O5" s="43"/>
    </row>
    <row r="6" spans="1:15" ht="15" customHeight="1">
      <c r="L6" s="39"/>
      <c r="M6" s="39"/>
      <c r="N6" s="39"/>
      <c r="O6" s="39"/>
    </row>
    <row r="7" spans="1:15" ht="15" customHeight="1">
      <c r="L7" s="39"/>
      <c r="M7" s="39"/>
      <c r="N7" s="39"/>
      <c r="O7" s="39"/>
    </row>
    <row r="8" spans="1:15" ht="18.95" customHeight="1">
      <c r="A8" s="83" t="s">
        <v>23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</row>
    <row r="9" spans="1:15" ht="15" customHeight="1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1:15" s="5" customFormat="1" ht="21.75" customHeight="1">
      <c r="A10" s="68" t="s">
        <v>24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</row>
    <row r="11" spans="1:15" s="5" customFormat="1" ht="21.75" customHeight="1">
      <c r="A11" s="41"/>
      <c r="B11" s="41"/>
      <c r="C11" s="42"/>
      <c r="D11" s="42"/>
      <c r="E11" s="42"/>
      <c r="F11" s="41"/>
      <c r="G11" s="41"/>
      <c r="H11" s="41"/>
      <c r="I11" s="41"/>
      <c r="J11" s="41"/>
      <c r="K11" s="41"/>
      <c r="L11" s="41"/>
      <c r="M11" s="42"/>
      <c r="N11" s="42"/>
      <c r="O11" s="42"/>
    </row>
    <row r="12" spans="1:15" s="2" customFormat="1">
      <c r="A12" s="73" t="s">
        <v>0</v>
      </c>
      <c r="B12" s="73" t="s">
        <v>13</v>
      </c>
      <c r="C12" s="76" t="s">
        <v>14</v>
      </c>
      <c r="D12" s="76" t="s">
        <v>6</v>
      </c>
      <c r="E12" s="76" t="s">
        <v>15</v>
      </c>
      <c r="F12" s="84" t="s">
        <v>36</v>
      </c>
      <c r="G12" s="84"/>
      <c r="H12" s="84"/>
      <c r="I12" s="84"/>
      <c r="J12" s="84"/>
      <c r="K12" s="84"/>
      <c r="L12" s="84"/>
      <c r="M12" s="69" t="s">
        <v>12</v>
      </c>
      <c r="N12" s="69" t="s">
        <v>16</v>
      </c>
      <c r="O12" s="69" t="s">
        <v>7</v>
      </c>
    </row>
    <row r="13" spans="1:15" s="2" customFormat="1">
      <c r="A13" s="73"/>
      <c r="B13" s="73"/>
      <c r="C13" s="78"/>
      <c r="D13" s="78"/>
      <c r="E13" s="78"/>
      <c r="F13" s="72" t="s">
        <v>1</v>
      </c>
      <c r="G13" s="73" t="s">
        <v>2</v>
      </c>
      <c r="H13" s="73"/>
      <c r="I13" s="73"/>
      <c r="J13" s="73"/>
      <c r="K13" s="73"/>
      <c r="L13" s="73"/>
      <c r="M13" s="70"/>
      <c r="N13" s="70"/>
      <c r="O13" s="70"/>
    </row>
    <row r="14" spans="1:15" s="2" customFormat="1">
      <c r="A14" s="73"/>
      <c r="B14" s="73"/>
      <c r="C14" s="78"/>
      <c r="D14" s="78"/>
      <c r="E14" s="78"/>
      <c r="F14" s="72"/>
      <c r="G14" s="74" t="s">
        <v>3</v>
      </c>
      <c r="H14" s="75"/>
      <c r="I14" s="75"/>
      <c r="J14" s="74" t="s">
        <v>5</v>
      </c>
      <c r="K14" s="75"/>
      <c r="L14" s="76" t="s">
        <v>10</v>
      </c>
      <c r="M14" s="70"/>
      <c r="N14" s="70"/>
      <c r="O14" s="70"/>
    </row>
    <row r="15" spans="1:15" s="2" customFormat="1" ht="218.25" customHeight="1">
      <c r="A15" s="73"/>
      <c r="B15" s="73"/>
      <c r="C15" s="77"/>
      <c r="D15" s="77"/>
      <c r="E15" s="77"/>
      <c r="F15" s="72"/>
      <c r="G15" s="10" t="s">
        <v>18</v>
      </c>
      <c r="H15" s="10" t="s">
        <v>9</v>
      </c>
      <c r="I15" s="10" t="s">
        <v>8</v>
      </c>
      <c r="J15" s="10" t="s">
        <v>4</v>
      </c>
      <c r="K15" s="10" t="s">
        <v>17</v>
      </c>
      <c r="L15" s="77"/>
      <c r="M15" s="71"/>
      <c r="N15" s="71"/>
      <c r="O15" s="71"/>
    </row>
    <row r="16" spans="1:15">
      <c r="A16" s="10">
        <v>1</v>
      </c>
      <c r="B16" s="10">
        <v>2</v>
      </c>
      <c r="C16" s="10">
        <v>3</v>
      </c>
      <c r="D16" s="18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43" ht="18.75">
      <c r="A17" s="85" t="s">
        <v>26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7"/>
    </row>
    <row r="18" spans="1:43" ht="15.75">
      <c r="A18" s="88" t="s">
        <v>27</v>
      </c>
      <c r="B18" s="89"/>
      <c r="C18" s="89"/>
      <c r="D18" s="89"/>
      <c r="E18" s="90"/>
      <c r="F18" s="90"/>
      <c r="G18" s="90"/>
      <c r="H18" s="90"/>
      <c r="I18" s="90"/>
      <c r="J18" s="90"/>
      <c r="K18" s="90"/>
      <c r="L18" s="90"/>
      <c r="M18" s="89"/>
      <c r="N18" s="89"/>
      <c r="O18" s="91"/>
    </row>
    <row r="19" spans="1:43" ht="18.75">
      <c r="A19" s="53">
        <v>2</v>
      </c>
      <c r="B19" s="54" t="s">
        <v>28</v>
      </c>
      <c r="C19" s="51"/>
      <c r="D19" s="51"/>
      <c r="E19" s="51">
        <v>54695.159</v>
      </c>
      <c r="F19" s="51">
        <v>19539.156999999999</v>
      </c>
      <c r="G19" s="51">
        <v>0</v>
      </c>
      <c r="H19" s="51">
        <v>0</v>
      </c>
      <c r="I19" s="51">
        <v>0</v>
      </c>
      <c r="J19" s="51">
        <v>0</v>
      </c>
      <c r="K19" s="51">
        <v>19539.156999999999</v>
      </c>
      <c r="L19" s="51">
        <v>0</v>
      </c>
      <c r="M19" s="52"/>
      <c r="N19" s="52"/>
      <c r="O19" s="52"/>
    </row>
    <row r="20" spans="1:43" ht="15.75">
      <c r="A20" s="92" t="s">
        <v>33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4"/>
    </row>
    <row r="21" spans="1:43" ht="63.75">
      <c r="A21" s="55">
        <v>26</v>
      </c>
      <c r="B21" s="63" t="s">
        <v>34</v>
      </c>
      <c r="C21" s="47">
        <v>2023</v>
      </c>
      <c r="D21" s="47" t="s">
        <v>25</v>
      </c>
      <c r="E21" s="62">
        <f>F21</f>
        <v>1087.0640000000001</v>
      </c>
      <c r="F21" s="62">
        <f>SUM(G21:L21)</f>
        <v>1087.0640000000001</v>
      </c>
      <c r="G21" s="48"/>
      <c r="H21" s="48"/>
      <c r="I21" s="48"/>
      <c r="J21" s="48"/>
      <c r="K21" s="62">
        <v>1087.0640000000001</v>
      </c>
      <c r="L21" s="48"/>
      <c r="M21" s="66" t="s">
        <v>35</v>
      </c>
      <c r="N21" s="64"/>
      <c r="O21" s="64"/>
    </row>
    <row r="22" spans="1:43" ht="63.75">
      <c r="A22" s="55">
        <v>27</v>
      </c>
      <c r="B22" s="63" t="s">
        <v>34</v>
      </c>
      <c r="C22" s="47">
        <v>2023</v>
      </c>
      <c r="D22" s="47" t="s">
        <v>25</v>
      </c>
      <c r="E22" s="62">
        <f t="shared" ref="E22:E26" si="0">F22</f>
        <v>1075.51</v>
      </c>
      <c r="F22" s="62">
        <f t="shared" ref="F22:F26" si="1">SUM(G22:L22)</f>
        <v>1075.51</v>
      </c>
      <c r="G22" s="48"/>
      <c r="H22" s="48"/>
      <c r="I22" s="48"/>
      <c r="J22" s="48"/>
      <c r="K22" s="62">
        <v>1075.51</v>
      </c>
      <c r="L22" s="48"/>
      <c r="M22" s="66" t="s">
        <v>35</v>
      </c>
      <c r="N22" s="64"/>
      <c r="O22" s="64"/>
    </row>
    <row r="23" spans="1:43" ht="63.75">
      <c r="A23" s="55">
        <v>28</v>
      </c>
      <c r="B23" s="63" t="s">
        <v>34</v>
      </c>
      <c r="C23" s="47">
        <v>2023</v>
      </c>
      <c r="D23" s="47" t="s">
        <v>25</v>
      </c>
      <c r="E23" s="62">
        <f t="shared" si="0"/>
        <v>875.46799999999996</v>
      </c>
      <c r="F23" s="62">
        <f t="shared" si="1"/>
        <v>875.46799999999996</v>
      </c>
      <c r="G23" s="48"/>
      <c r="H23" s="48"/>
      <c r="I23" s="48"/>
      <c r="J23" s="48"/>
      <c r="K23" s="62">
        <v>875.46799999999996</v>
      </c>
      <c r="L23" s="48"/>
      <c r="M23" s="66" t="s">
        <v>35</v>
      </c>
      <c r="N23" s="64"/>
      <c r="O23" s="64"/>
    </row>
    <row r="24" spans="1:43" ht="63.75">
      <c r="A24" s="55">
        <v>29</v>
      </c>
      <c r="B24" s="63" t="s">
        <v>34</v>
      </c>
      <c r="C24" s="47">
        <v>2023</v>
      </c>
      <c r="D24" s="47" t="s">
        <v>25</v>
      </c>
      <c r="E24" s="62">
        <f t="shared" si="0"/>
        <v>1294.1400000000001</v>
      </c>
      <c r="F24" s="62">
        <f t="shared" si="1"/>
        <v>1294.1400000000001</v>
      </c>
      <c r="G24" s="48"/>
      <c r="H24" s="48"/>
      <c r="I24" s="48"/>
      <c r="J24" s="48"/>
      <c r="K24" s="62">
        <v>1294.1400000000001</v>
      </c>
      <c r="L24" s="48"/>
      <c r="M24" s="66" t="s">
        <v>35</v>
      </c>
      <c r="N24" s="64"/>
      <c r="O24" s="64"/>
    </row>
    <row r="25" spans="1:43" ht="63.75">
      <c r="A25" s="55">
        <v>30</v>
      </c>
      <c r="B25" s="63" t="s">
        <v>34</v>
      </c>
      <c r="C25" s="47">
        <v>2023</v>
      </c>
      <c r="D25" s="47" t="s">
        <v>25</v>
      </c>
      <c r="E25" s="62">
        <f t="shared" si="0"/>
        <v>1038.251</v>
      </c>
      <c r="F25" s="62">
        <f t="shared" si="1"/>
        <v>1038.251</v>
      </c>
      <c r="G25" s="48"/>
      <c r="H25" s="48"/>
      <c r="I25" s="48"/>
      <c r="J25" s="48"/>
      <c r="K25" s="62">
        <v>1038.251</v>
      </c>
      <c r="L25" s="48"/>
      <c r="M25" s="66" t="s">
        <v>35</v>
      </c>
      <c r="N25" s="64"/>
      <c r="O25" s="64"/>
    </row>
    <row r="26" spans="1:43" ht="63.75">
      <c r="A26" s="55">
        <v>31</v>
      </c>
      <c r="B26" s="63" t="s">
        <v>34</v>
      </c>
      <c r="C26" s="47">
        <v>2023</v>
      </c>
      <c r="D26" s="47" t="s">
        <v>25</v>
      </c>
      <c r="E26" s="62">
        <f t="shared" si="0"/>
        <v>2238.0709999999999</v>
      </c>
      <c r="F26" s="62">
        <f t="shared" si="1"/>
        <v>2238.0709999999999</v>
      </c>
      <c r="G26" s="48"/>
      <c r="H26" s="48"/>
      <c r="I26" s="48"/>
      <c r="J26" s="48"/>
      <c r="K26" s="62">
        <v>2238.0709999999999</v>
      </c>
      <c r="L26" s="48"/>
      <c r="M26" s="66" t="s">
        <v>35</v>
      </c>
      <c r="N26" s="64"/>
      <c r="O26" s="64"/>
    </row>
    <row r="27" spans="1:43" ht="63.75">
      <c r="A27" s="55">
        <v>32</v>
      </c>
      <c r="B27" s="63" t="s">
        <v>34</v>
      </c>
      <c r="C27" s="47">
        <v>2023</v>
      </c>
      <c r="D27" s="47" t="s">
        <v>25</v>
      </c>
      <c r="E27" s="62">
        <f>F27</f>
        <v>1217.1610000000001</v>
      </c>
      <c r="F27" s="62">
        <f>SUM(G27:L27)</f>
        <v>1217.1610000000001</v>
      </c>
      <c r="G27" s="48"/>
      <c r="H27" s="48"/>
      <c r="I27" s="48"/>
      <c r="J27" s="48"/>
      <c r="K27" s="62">
        <v>1217.1610000000001</v>
      </c>
      <c r="L27" s="48"/>
      <c r="M27" s="66" t="s">
        <v>35</v>
      </c>
      <c r="N27" s="64"/>
      <c r="O27" s="64"/>
    </row>
    <row r="28" spans="1:43" ht="15.75">
      <c r="A28" s="92" t="s">
        <v>30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4"/>
    </row>
    <row r="29" spans="1:43" ht="63.75">
      <c r="A29" s="55">
        <v>35</v>
      </c>
      <c r="B29" s="63" t="s">
        <v>34</v>
      </c>
      <c r="C29" s="59">
        <v>2023</v>
      </c>
      <c r="D29" s="59" t="s">
        <v>25</v>
      </c>
      <c r="E29" s="60">
        <v>469.87200000000001</v>
      </c>
      <c r="F29" s="60">
        <f>SUM(G29:L29)</f>
        <v>469.87200000000001</v>
      </c>
      <c r="G29" s="61"/>
      <c r="H29" s="61"/>
      <c r="I29" s="61"/>
      <c r="J29" s="61"/>
      <c r="K29" s="60">
        <v>469.87200000000001</v>
      </c>
      <c r="L29" s="48"/>
      <c r="M29" s="66" t="s">
        <v>35</v>
      </c>
      <c r="N29" s="52"/>
      <c r="O29" s="52"/>
      <c r="P29" s="58"/>
    </row>
    <row r="30" spans="1:43" ht="63.75">
      <c r="A30" s="55">
        <v>36</v>
      </c>
      <c r="B30" s="63" t="s">
        <v>34</v>
      </c>
      <c r="C30" s="59">
        <v>2023</v>
      </c>
      <c r="D30" s="59" t="s">
        <v>25</v>
      </c>
      <c r="E30" s="60">
        <v>588.947</v>
      </c>
      <c r="F30" s="60">
        <f t="shared" ref="F30:F31" si="2">SUM(G30:L30)</f>
        <v>588.947</v>
      </c>
      <c r="G30" s="61"/>
      <c r="H30" s="61"/>
      <c r="I30" s="61"/>
      <c r="J30" s="61"/>
      <c r="K30" s="60">
        <v>588.947</v>
      </c>
      <c r="L30" s="48"/>
      <c r="M30" s="66" t="s">
        <v>35</v>
      </c>
      <c r="N30" s="52"/>
      <c r="O30" s="52"/>
    </row>
    <row r="31" spans="1:43" ht="63.75">
      <c r="A31" s="55">
        <v>37</v>
      </c>
      <c r="B31" s="63" t="s">
        <v>34</v>
      </c>
      <c r="C31" s="59">
        <v>2023</v>
      </c>
      <c r="D31" s="59" t="s">
        <v>25</v>
      </c>
      <c r="E31" s="60">
        <v>446.26900000000001</v>
      </c>
      <c r="F31" s="60">
        <f t="shared" si="2"/>
        <v>446.26900000000001</v>
      </c>
      <c r="G31" s="61"/>
      <c r="H31" s="61"/>
      <c r="I31" s="61"/>
      <c r="J31" s="61"/>
      <c r="K31" s="60">
        <v>446.26900000000001</v>
      </c>
      <c r="L31" s="48"/>
      <c r="M31" s="66" t="s">
        <v>35</v>
      </c>
      <c r="N31" s="52"/>
      <c r="O31" s="52"/>
    </row>
    <row r="32" spans="1:43" s="6" customFormat="1" ht="15.75" customHeight="1">
      <c r="A32" s="79" t="s">
        <v>29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1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</row>
    <row r="33" spans="1:18" ht="15" customHeight="1">
      <c r="A33" s="4"/>
      <c r="B33" s="45" t="s">
        <v>11</v>
      </c>
      <c r="C33" s="4"/>
      <c r="D33" s="24"/>
      <c r="E33" s="56">
        <v>308708.00599999999</v>
      </c>
      <c r="F33" s="56">
        <v>133164.14439999999</v>
      </c>
      <c r="G33" s="56">
        <v>0</v>
      </c>
      <c r="H33" s="56">
        <v>0</v>
      </c>
      <c r="I33" s="56">
        <v>58144.394</v>
      </c>
      <c r="J33" s="56">
        <v>0</v>
      </c>
      <c r="K33" s="56">
        <v>75019.75039999999</v>
      </c>
      <c r="L33" s="56">
        <v>0</v>
      </c>
      <c r="M33" s="23"/>
      <c r="N33" s="4"/>
      <c r="O33" s="25"/>
      <c r="Q33" s="38"/>
      <c r="R33" s="38"/>
    </row>
    <row r="34" spans="1:18">
      <c r="A34" s="26"/>
      <c r="B34" s="22"/>
      <c r="C34" s="12"/>
      <c r="D34" s="20"/>
      <c r="E34" s="13"/>
      <c r="F34" s="14"/>
      <c r="G34" s="15"/>
      <c r="H34" s="15"/>
      <c r="I34" s="16"/>
      <c r="J34" s="16"/>
      <c r="K34" s="16"/>
      <c r="L34" s="16"/>
      <c r="M34" s="28"/>
      <c r="N34" s="28"/>
      <c r="O34" s="27"/>
      <c r="Q34" s="38"/>
      <c r="R34" s="38"/>
    </row>
    <row r="35" spans="1:18">
      <c r="A35" s="26"/>
      <c r="B35" s="22"/>
      <c r="C35" s="12"/>
      <c r="D35" s="20"/>
      <c r="E35" s="13"/>
      <c r="F35" s="14"/>
      <c r="G35" s="15"/>
      <c r="H35" s="15"/>
      <c r="I35" s="16"/>
      <c r="J35" s="16"/>
      <c r="K35" s="16"/>
      <c r="L35" s="16"/>
      <c r="M35" s="28"/>
      <c r="N35" s="28"/>
      <c r="O35" s="27"/>
      <c r="Q35" s="38"/>
      <c r="R35" s="38"/>
    </row>
    <row r="36" spans="1:18">
      <c r="A36" s="26"/>
      <c r="B36" s="22"/>
      <c r="C36" s="12"/>
      <c r="D36" s="20"/>
      <c r="E36" s="13"/>
      <c r="F36" s="14"/>
      <c r="G36" s="15"/>
      <c r="H36" s="15"/>
      <c r="I36" s="16"/>
      <c r="J36" s="16"/>
      <c r="K36" s="16"/>
      <c r="L36" s="16"/>
      <c r="M36" s="28"/>
      <c r="N36" s="28"/>
      <c r="O36" s="27"/>
      <c r="Q36" s="38"/>
      <c r="R36" s="38"/>
    </row>
    <row r="37" spans="1:18" ht="51" customHeight="1">
      <c r="A37" s="26"/>
      <c r="B37" s="67" t="s">
        <v>31</v>
      </c>
      <c r="C37" s="67"/>
      <c r="D37" s="67"/>
      <c r="E37" s="29"/>
      <c r="F37" s="37"/>
      <c r="G37" s="37"/>
      <c r="H37" s="37"/>
      <c r="I37" s="82" t="s">
        <v>32</v>
      </c>
      <c r="J37" s="82"/>
      <c r="K37" s="82"/>
      <c r="L37" s="82"/>
      <c r="M37" s="33"/>
      <c r="N37" s="30"/>
      <c r="O37" s="27"/>
      <c r="Q37" s="38"/>
      <c r="R37" s="38"/>
    </row>
    <row r="38" spans="1:18">
      <c r="A38" s="26"/>
      <c r="B38" s="27"/>
      <c r="C38" s="12"/>
      <c r="D38" s="20"/>
      <c r="E38" s="49"/>
      <c r="F38" s="50"/>
      <c r="G38" s="50"/>
      <c r="H38" s="50"/>
      <c r="I38" s="50"/>
      <c r="J38" s="50"/>
      <c r="K38" s="50"/>
      <c r="L38" s="50"/>
      <c r="M38" s="34"/>
      <c r="N38" s="29"/>
      <c r="O38" s="27"/>
      <c r="Q38" s="38"/>
      <c r="R38" s="38"/>
    </row>
    <row r="39" spans="1:18">
      <c r="A39" s="26"/>
      <c r="B39" s="27"/>
      <c r="C39" s="12"/>
      <c r="D39" s="20"/>
      <c r="E39" s="29"/>
      <c r="F39" s="17"/>
      <c r="G39" s="17"/>
      <c r="H39" s="17"/>
      <c r="I39" s="17"/>
      <c r="J39" s="17"/>
      <c r="K39" s="17"/>
      <c r="L39" s="17"/>
      <c r="M39" s="34"/>
      <c r="N39" s="29"/>
      <c r="O39" s="27"/>
      <c r="Q39" s="38"/>
      <c r="R39" s="38"/>
    </row>
    <row r="40" spans="1:18">
      <c r="A40" s="26"/>
      <c r="B40" s="27"/>
      <c r="C40" s="12"/>
      <c r="D40" s="20"/>
      <c r="E40" s="65"/>
      <c r="F40" s="31"/>
      <c r="G40" s="31"/>
      <c r="H40" s="31"/>
      <c r="I40" s="31"/>
      <c r="J40" s="31"/>
      <c r="K40" s="31"/>
      <c r="L40" s="31"/>
      <c r="M40" s="34"/>
      <c r="N40" s="29"/>
      <c r="O40" s="27"/>
      <c r="Q40" s="38"/>
      <c r="R40" s="38"/>
    </row>
    <row r="41" spans="1:18">
      <c r="B41" s="46"/>
      <c r="C41" s="11"/>
      <c r="D41" s="21"/>
      <c r="F41" s="9"/>
      <c r="G41" s="9"/>
      <c r="H41" s="9"/>
      <c r="I41" s="9"/>
      <c r="J41" s="9"/>
      <c r="K41" s="9"/>
      <c r="L41" s="9"/>
      <c r="M41" s="35"/>
      <c r="Q41" s="38"/>
      <c r="R41" s="38"/>
    </row>
    <row r="42" spans="1:18">
      <c r="F42" s="9"/>
      <c r="G42" s="9"/>
      <c r="H42" s="9"/>
      <c r="I42" s="9"/>
      <c r="J42" s="9"/>
      <c r="K42" s="9"/>
      <c r="L42" s="9"/>
      <c r="M42" s="36"/>
      <c r="Q42" s="38"/>
      <c r="R42" s="38"/>
    </row>
    <row r="43" spans="1:18">
      <c r="F43" s="8"/>
      <c r="G43" s="8"/>
      <c r="H43" s="8"/>
      <c r="I43" s="8"/>
      <c r="J43" s="8"/>
      <c r="K43" s="8"/>
      <c r="L43" s="8"/>
      <c r="M43" s="36"/>
    </row>
    <row r="44" spans="1:18">
      <c r="F44" s="8"/>
      <c r="G44" s="8"/>
      <c r="H44" s="8"/>
      <c r="I44" s="8"/>
      <c r="J44" s="8"/>
      <c r="K44" s="8"/>
      <c r="L44" s="8"/>
      <c r="M44" s="36"/>
    </row>
    <row r="45" spans="1:18">
      <c r="F45" s="8"/>
      <c r="G45" s="8"/>
      <c r="H45" s="8"/>
      <c r="I45" s="8"/>
      <c r="J45" s="8"/>
      <c r="K45" s="8"/>
      <c r="L45" s="8"/>
      <c r="M45" s="36"/>
    </row>
    <row r="46" spans="1:18">
      <c r="F46" s="8"/>
      <c r="G46" s="8"/>
      <c r="H46" s="8"/>
      <c r="I46" s="8"/>
      <c r="J46" s="8"/>
      <c r="K46" s="8"/>
      <c r="L46" s="8"/>
      <c r="M46" s="36"/>
    </row>
    <row r="51" spans="9:9">
      <c r="I51" s="57"/>
    </row>
    <row r="52" spans="9:9">
      <c r="I52" s="58"/>
    </row>
  </sheetData>
  <mergeCells count="27">
    <mergeCell ref="A32:O32"/>
    <mergeCell ref="B37:D37"/>
    <mergeCell ref="I37:L37"/>
    <mergeCell ref="A8:O8"/>
    <mergeCell ref="E12:E15"/>
    <mergeCell ref="F12:L12"/>
    <mergeCell ref="M12:M15"/>
    <mergeCell ref="A17:O17"/>
    <mergeCell ref="A18:O18"/>
    <mergeCell ref="A20:O20"/>
    <mergeCell ref="A28:O28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2023-07-25T05:58:38Z</dcterms:modified>
</cp:coreProperties>
</file>