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РОЗПОРЯДЖЕННЯ 2023\РОЗПОРЯДЖЕННЯ 2023\Розпорядження конфіденційна інфо 2023\"/>
    </mc:Choice>
  </mc:AlternateContent>
  <bookViews>
    <workbookView xWindow="0" yWindow="0" windowWidth="23040" windowHeight="10455"/>
  </bookViews>
  <sheets>
    <sheet name="лист" sheetId="1" r:id="rId1"/>
  </sheets>
  <definedNames>
    <definedName name="_xlnm.Print_Titles" localSheetId="0">лист!$10:$14</definedName>
    <definedName name="_xlnm.Print_Area" localSheetId="0">лист!$A$1:$M$80</definedName>
  </definedNames>
  <calcPr calcId="162913"/>
</workbook>
</file>

<file path=xl/calcChain.xml><?xml version="1.0" encoding="utf-8"?>
<calcChain xmlns="http://schemas.openxmlformats.org/spreadsheetml/2006/main">
  <c r="F31" i="1" l="1"/>
  <c r="F50" i="1" l="1"/>
  <c r="F67" i="1" l="1"/>
  <c r="F42" i="1" l="1"/>
  <c r="F41" i="1"/>
  <c r="F40" i="1"/>
  <c r="F39" i="1"/>
  <c r="F38" i="1"/>
  <c r="F37" i="1"/>
  <c r="F36" i="1"/>
  <c r="F35" i="1"/>
  <c r="F34" i="1"/>
  <c r="F56" i="1"/>
  <c r="F32" i="1"/>
  <c r="F18" i="1"/>
  <c r="F63" i="1"/>
  <c r="F59" i="1"/>
  <c r="F58" i="1"/>
  <c r="F61" i="1"/>
  <c r="F44" i="1" l="1"/>
  <c r="F73" i="1"/>
</calcChain>
</file>

<file path=xl/sharedStrings.xml><?xml version="1.0" encoding="utf-8"?>
<sst xmlns="http://schemas.openxmlformats.org/spreadsheetml/2006/main" count="224" uniqueCount="123">
  <si>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</si>
  <si>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</si>
  <si>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</si>
  <si>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</si>
  <si>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</si>
  <si>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</si>
  <si>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</si>
  <si>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</si>
  <si>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</si>
  <si>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</si>
  <si>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</si>
  <si>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</si>
  <si>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</si>
  <si>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</si>
  <si>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</si>
  <si>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</si>
  <si>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</si>
  <si>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 xml:space="preserve"> </t>
  </si>
  <si>
    <t>економічного та інвестиційного розвитку</t>
  </si>
  <si>
    <t>Слов'янської міської військової</t>
  </si>
  <si>
    <t>адміністрації</t>
  </si>
  <si>
    <t>до розпорядження начальника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</si>
  <si>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</si>
  <si>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</si>
  <si>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>13. Захист населення і територій від надзвичайних ситуацій</t>
  </si>
  <si>
    <t>3.1.1 Підвищення спроможності регіону попереджувати, реагувати та ліквідовувати наслідки надзвичайних ситуацій</t>
  </si>
  <si>
    <t>Усього по Розділу 13</t>
  </si>
  <si>
    <t>Управління житлово-комунального господарства</t>
  </si>
  <si>
    <t>Управління житлово –комунального господарства</t>
  </si>
  <si>
    <t>кількість об'єктів</t>
  </si>
  <si>
    <t>18. Житлове господарство та комунальна інфраструктура</t>
  </si>
  <si>
    <t>Інші завдання: благоустрій території міста</t>
  </si>
  <si>
    <t>13.8</t>
  </si>
  <si>
    <t>Управління житлово - комунального господарства</t>
  </si>
  <si>
    <t>Усього по Розділу 18</t>
  </si>
  <si>
    <t>7. Дорожньо - транспортний комплекс</t>
  </si>
  <si>
    <t xml:space="preserve">1. У Розділ «7. Дорожньо - транспортний комплекс», такі зміни:            
</t>
  </si>
  <si>
    <t>2)  рядок «Усього по Розділу 7» викласти в такій редакції:</t>
  </si>
  <si>
    <t>Усього по Розділу 7</t>
  </si>
  <si>
    <t>3.2.3 Поліпшення житлових умов населення</t>
  </si>
  <si>
    <t>21. Охорона навколишнього природного середовища</t>
  </si>
  <si>
    <t>4.2.1 Удосконалення системи збору та перероблення твердих побутових відходів</t>
  </si>
  <si>
    <t>Придбання та впровадження установок, обладнання та машин для збору, транспортування, перероблення, знешкодження та складування побутових відходів, а саме, придбання контейнерів для збору ТПВ</t>
  </si>
  <si>
    <t>Слов'янська міська військова адміністрація Краматорського району Донецької області, управління житлово-комунального господарства, відділ екології та природних ресурсів</t>
  </si>
  <si>
    <t>безпечне збирання побутових відходів</t>
  </si>
  <si>
    <t>300 од. V=1,1 м.куб</t>
  </si>
  <si>
    <t>1) захід 4 завдання «4.2.1 Удосконалення системи збору та перероблення твердих побутових відходів» викласти в такій редакції:</t>
  </si>
  <si>
    <t>2)  рядок «Усього по Розділу 21» викласти в такій редакції:</t>
  </si>
  <si>
    <t>Усього по Розділу 21</t>
  </si>
  <si>
    <t xml:space="preserve">Заступник начальника управління </t>
  </si>
  <si>
    <t xml:space="preserve">Аліна ГОЛОТА- САНДУЛЬСЬКА
              САНДУЛЬСЬКА
</t>
  </si>
  <si>
    <t xml:space="preserve">Управління житлово - комунального господарства,
Слов’янська міська військова адміністрація Краматорського району Донецької області, 
  відділ з питань цивільного захисту, мобілізаційної та оборонної роботи
</t>
  </si>
  <si>
    <t xml:space="preserve">кількість </t>
  </si>
  <si>
    <t>Інші завдання:                            інше</t>
  </si>
  <si>
    <t>2</t>
  </si>
  <si>
    <t>1 од.</t>
  </si>
  <si>
    <t>Інші завдання: заходи з підготовки міста до життя в умовах складних ситуацій</t>
  </si>
  <si>
    <t>Придбання спеціалізованої техніки</t>
  </si>
  <si>
    <t xml:space="preserve">кількість
екскаватор-навантажувач JCB з обладнанням
</t>
  </si>
  <si>
    <t>18</t>
  </si>
  <si>
    <t>Придбання спеціалізованої техніки, механізмів та обладнання</t>
  </si>
  <si>
    <t xml:space="preserve">екскаватор-навантажувач JCB;
екскаватор-навантажувач JCB-з навісним обладнанням; самоскиди SHACMAN; поливомийне обладнання; причепи, напівпричепи та інші механізми
</t>
  </si>
  <si>
    <t xml:space="preserve"> 1 од./              1 од./                        2 од./                    1 од./                                      3 од.</t>
  </si>
  <si>
    <t xml:space="preserve">Слов’янська міська військова адміністрація Краматорського району Донецької області, 
  відділ з питань цивільного захисту, мобілізаційної та оборонної роботи, управління житлово - комунального господарства
</t>
  </si>
  <si>
    <t>13.1</t>
  </si>
  <si>
    <t>Утримання кладовищ</t>
  </si>
  <si>
    <t>16 од.</t>
  </si>
  <si>
    <t>Придбання предметів ритуальної належності (труни, надгробки тощо)</t>
  </si>
  <si>
    <t>110 од.</t>
  </si>
  <si>
    <t>11.7</t>
  </si>
  <si>
    <t>Придбання залізобетонних опор</t>
  </si>
  <si>
    <t>кількість опор</t>
  </si>
  <si>
    <t>300 од.</t>
  </si>
  <si>
    <t>Інші завдання: Забезпечення сталої роботи транспортної інфраструктури в умовах воєнного стану</t>
  </si>
  <si>
    <t>1)  доповнити заходом 2 Інші завдання «Забезпечення сталої роботи транспортної інфраструктури в умовах воєнного стану» в такій редакції:</t>
  </si>
  <si>
    <t>Поточний ремонт та технічне обслуговування обладнання зовнішніх мереж електропостачання</t>
  </si>
  <si>
    <t xml:space="preserve">2. У Розділ «13. Захист населення і територій від надзвичайних ситуацій», такі зміни:            
</t>
  </si>
  <si>
    <t>1)  заходи 16, 17, 18 завдання «3.1.1 Підвищення спроможності регіону попереджувати, реагувати та ліквідовувати наслідки надзвичайних ситуацій» викласти в такій редакції:</t>
  </si>
  <si>
    <t>площа покрівлі, що ремонтується</t>
  </si>
  <si>
    <t>1062 м2</t>
  </si>
  <si>
    <t>1.7</t>
  </si>
  <si>
    <t xml:space="preserve">кількість проєктів </t>
  </si>
  <si>
    <t>5 од.</t>
  </si>
  <si>
    <t>кількість комплектів ПКД/кількість експертних звітів</t>
  </si>
  <si>
    <t>4/1 од.</t>
  </si>
  <si>
    <t>2 808,581</t>
  </si>
  <si>
    <t>3) виключити захід 2 Інші завдання: «заходи з підготовки міста до життя в умовах складних ситуацій». У зв'язку з цим заходи 3,4,5 відповідно вважати заходами 2,3,4:</t>
  </si>
  <si>
    <t>4)  рядок «Усього по Розділу 13» викласти в такій редакції:</t>
  </si>
  <si>
    <t>13.9</t>
  </si>
  <si>
    <t>Облаштування Алеї Слави для почесного поховання загиблих захисників і захисниць України (в т.ч. розробка технічної документації)</t>
  </si>
  <si>
    <t xml:space="preserve">кількість
облаштованих Алей
</t>
  </si>
  <si>
    <t>Додаток  1</t>
  </si>
  <si>
    <t>2)  доповнити заходами 19, 20, 21, 22, 23, 24, 25, 26, 27  завдання «3.1.1 Підвищення спроможності регіону попереджувати, реагувати та ліквідовувати наслідки надзвичайних ситуацій» в такій редакції:</t>
  </si>
  <si>
    <t>2) заходи 13.1, 13.8, 13.9, 18 Інші завдання «благоустрій території міста» викласти в такій редакції:</t>
  </si>
  <si>
    <t>3) доповнити заходом 11.7 Інші завдання «благоустрій території міста» в такій редакції:</t>
  </si>
  <si>
    <t>4) захід 2 Інші завдання «інше» викласти в такій редакції:</t>
  </si>
  <si>
    <t>5) доповнити заходом 4 Інші завдання «інше» в такій редакції:</t>
  </si>
  <si>
    <t>4</t>
  </si>
  <si>
    <t>Витрати, пов'язані з судовими справами</t>
  </si>
  <si>
    <t>кількість судових справ</t>
  </si>
  <si>
    <t>6)  рядок «Усього по Розділу 18» викласти в такій редакції:</t>
  </si>
  <si>
    <t>1) виключити захід 1.7 завдання «3.2.3 Поліпшення житлових умов населення»:</t>
  </si>
  <si>
    <t>14. Захист прав і свобод громадян</t>
  </si>
  <si>
    <t xml:space="preserve">3. У Розділ «14. Захист прав і свобод громадян», такі зміни:            
</t>
  </si>
  <si>
    <t xml:space="preserve">4. У Розділ «18. Житлове господарство та комунальна інфраструктура», такі зміни:            
</t>
  </si>
  <si>
    <t xml:space="preserve">5. У Розділ «21. Охорона навколишнього природного середовища», такі зміни:            
</t>
  </si>
  <si>
    <t>6. Рядок «Всього» викласти в такій редакції:</t>
  </si>
  <si>
    <t>Інші завдання: Забезпечення заходів національного спротиву</t>
  </si>
  <si>
    <t>Інша дотація Краматорській районній державній адміністрації Донецької області на виконання пункту 7 розділу «2.23. Заходи, пов’язані з наслідками військової агресії Російської Федерації на території району. Підтримка внутрішньо переміщених осіб» Програми економічного і соціального розвитку Краматорського району на 2023 рік в редакції розпорядження голови районної державної адміністрації, начальника районної військової адміністрації від 10 квітня 2023 року № 31</t>
  </si>
  <si>
    <t xml:space="preserve">Краматорська районна державна адміністрація Донецької області </t>
  </si>
  <si>
    <t>технічне обслуговування автомобільної техніки спеціального призначення</t>
  </si>
  <si>
    <t>-</t>
  </si>
  <si>
    <t>1) доповнити заходом 15 Інші завдання «Забезпечення заходів національного спротиву» в такій редакції:</t>
  </si>
  <si>
    <t>2)  рядок «Усього по Розділу 14» викласти в такій редакції:</t>
  </si>
  <si>
    <t>Усього по Розділу 14</t>
  </si>
  <si>
    <t>18.04.2023   № 335</t>
  </si>
  <si>
    <t>(конфіденційна інформація)</t>
  </si>
  <si>
    <r>
      <t xml:space="preserve">Капітальний ремонт </t>
    </r>
    <r>
      <rPr>
        <sz val="12"/>
        <color theme="1"/>
        <rFont val="Times New Roman"/>
        <family val="1"/>
        <charset val="204"/>
      </rPr>
      <t>(</t>
    </r>
    <r>
      <rPr>
        <i/>
        <sz val="12"/>
        <color theme="1"/>
        <rFont val="Times New Roman"/>
        <family val="1"/>
        <charset val="204"/>
      </rPr>
      <t>конфіденційна інформація</t>
    </r>
    <r>
      <rPr>
        <sz val="12"/>
        <color theme="1"/>
        <rFont val="Times New Roman"/>
        <family val="1"/>
        <charset val="204"/>
      </rPr>
      <t>) (в т.ч. розробка проєктно-кошторисної документації)</t>
    </r>
  </si>
  <si>
    <r>
      <t>Поточний ремонт покрівлі житлового будинку по (</t>
    </r>
    <r>
      <rPr>
        <i/>
        <sz val="12"/>
        <color theme="1"/>
        <rFont val="Times New Roman"/>
        <family val="1"/>
        <charset val="204"/>
      </rPr>
      <t>конфіденційна інформація</t>
    </r>
    <r>
      <rPr>
        <sz val="12"/>
        <color theme="1"/>
        <rFont val="Times New Roman"/>
        <family val="1"/>
        <charset val="204"/>
      </rPr>
      <t>) (ліквідація наслідків збройної агресії рф)</t>
    </r>
  </si>
  <si>
    <r>
      <t>Заходи з усунення аварій в житловому фонді – виготовлення ПКД по об’єкту: «Капітальний ремонт житлового будинку по (</t>
    </r>
    <r>
      <rPr>
        <i/>
        <sz val="12"/>
        <color theme="1"/>
        <rFont val="Times New Roman"/>
        <family val="1"/>
        <charset val="204"/>
      </rPr>
      <t>конфіденційна інформація</t>
    </r>
    <r>
      <rPr>
        <sz val="12"/>
        <color theme="1"/>
        <rFont val="Times New Roman"/>
        <family val="1"/>
        <charset val="204"/>
      </rPr>
      <t>)</t>
    </r>
    <r>
      <rPr>
        <sz val="12"/>
        <color rgb="FF000000"/>
        <rFont val="Times New Roman"/>
        <family val="1"/>
        <charset val="204"/>
      </rPr>
      <t xml:space="preserve"> (ліквідація наслідків збройної агресії РФ)»</t>
    </r>
  </si>
  <si>
    <r>
      <t>Заходи з усунення аварій в бюджетних установах – виготовлення ПКД по об’єкту: «Капітальний ремонт ЗЗСО (</t>
    </r>
    <r>
      <rPr>
        <i/>
        <sz val="12"/>
        <color rgb="FF000000"/>
        <rFont val="Times New Roman"/>
        <family val="1"/>
        <charset val="204"/>
      </rPr>
      <t>конфіденційна інформація</t>
    </r>
    <r>
      <rPr>
        <sz val="12"/>
        <color rgb="FF000000"/>
        <rFont val="Times New Roman"/>
        <family val="1"/>
        <charset val="204"/>
      </rPr>
      <t>) (ліквідація наслідків збройної агресії РФ)»</t>
    </r>
  </si>
  <si>
    <r>
      <t>Заходи з усунення аварій в бюджетних установах – виготовлення ПКД по об’єкту: «Капітальний ремонт ЗОШ (</t>
    </r>
    <r>
      <rPr>
        <i/>
        <sz val="12"/>
        <color rgb="FF000000"/>
        <rFont val="Times New Roman"/>
        <family val="1"/>
        <charset val="204"/>
      </rPr>
      <t>конфіденційна інформація</t>
    </r>
    <r>
      <rPr>
        <sz val="12"/>
        <color rgb="FF000000"/>
        <rFont val="Times New Roman"/>
        <family val="1"/>
        <charset val="204"/>
      </rPr>
      <t>) (ліквідація наслідків збройної агресії РФ)»</t>
    </r>
  </si>
  <si>
    <r>
      <t xml:space="preserve">Розробка проєктно-кошторисної документації на капітальний ремонт житлових будинків по </t>
    </r>
    <r>
      <rPr>
        <i/>
        <sz val="12"/>
        <rFont val="Times New Roman"/>
        <family val="1"/>
        <charset val="204"/>
      </rPr>
      <t>(конфіденційна інформація</t>
    </r>
    <r>
      <rPr>
        <sz val="12"/>
        <rFont val="Times New Roman"/>
        <family val="1"/>
        <charset val="204"/>
      </rPr>
      <t xml:space="preserve">), пошкоджених внаслідок збройної агресії рф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</si>
</sst>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.0"/>
    <numFmt numFmtId="165" formatCode="#,##0.000"/>
    <numFmt numFmtId="166" formatCode="#,##0.000_ ;\-#,##0.000\ "/>
    <numFmt numFmtId="167" formatCode="0.000"/>
    <numFmt numFmtId="168" formatCode="0.0000"/>
    <numFmt numFmtId="169" formatCode="#,##0.0000"/>
    <numFmt numFmtId="170" formatCode="0.0"/>
  </numFmts>
  <fonts count="36" x14ac:knownFonts="1">
    <font>
      <sz val="11"/>
      <name val="Calibri"/>
    </font>
    <font>
      <sz val="11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indexed="8"/>
      <name val="Calibri"/>
      <family val="2"/>
      <charset val="1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2"/>
      <name val="Times New Roman"/>
      <family val="1"/>
      <charset val="1"/>
    </font>
    <font>
      <sz val="12"/>
      <color rgb="FFFF0000"/>
      <name val="Times New Roman"/>
      <family val="1"/>
      <charset val="204"/>
    </font>
    <font>
      <sz val="12"/>
      <name val="Calibri"/>
      <family val="2"/>
      <charset val="204"/>
    </font>
    <font>
      <sz val="12"/>
      <name val="Georgia"/>
      <family val="1"/>
      <charset val="204"/>
    </font>
    <font>
      <i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5" fillId="0" borderId="0"/>
    <xf numFmtId="0" fontId="16" fillId="0" borderId="0"/>
    <xf numFmtId="0" fontId="24" fillId="0" borderId="0"/>
    <xf numFmtId="0" fontId="16" fillId="0" borderId="0"/>
  </cellStyleXfs>
  <cellXfs count="155">
    <xf numFmtId="0" fontId="0" fillId="0" borderId="0" xfId="0">
      <alignment vertical="center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164" fontId="1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vertical="top"/>
    </xf>
    <xf numFmtId="0" fontId="3" fillId="0" borderId="0" xfId="0" applyFont="1">
      <alignment vertical="center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3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164" fontId="1" fillId="0" borderId="0" xfId="0" applyNumberFormat="1" applyFont="1" applyFill="1" applyBorder="1" applyAlignment="1">
      <alignment horizontal="center" vertical="top" wrapText="1"/>
    </xf>
    <xf numFmtId="166" fontId="13" fillId="0" borderId="0" xfId="0" applyNumberFormat="1" applyFont="1" applyFill="1" applyBorder="1" applyAlignment="1">
      <alignment horizontal="center" vertical="top" wrapText="1"/>
    </xf>
    <xf numFmtId="165" fontId="6" fillId="0" borderId="0" xfId="0" applyNumberFormat="1" applyFont="1" applyFill="1" applyBorder="1" applyAlignment="1">
      <alignment horizontal="center" vertical="top" wrapText="1"/>
    </xf>
    <xf numFmtId="165" fontId="1" fillId="0" borderId="0" xfId="0" applyNumberFormat="1" applyFont="1" applyFill="1" applyBorder="1" applyAlignment="1">
      <alignment horizontal="center" vertical="top" wrapText="1"/>
    </xf>
    <xf numFmtId="165" fontId="1" fillId="0" borderId="0" xfId="0" applyNumberFormat="1" applyFont="1" applyFill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" fontId="18" fillId="0" borderId="0" xfId="0" applyNumberFormat="1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168" fontId="10" fillId="0" borderId="0" xfId="0" applyNumberFormat="1" applyFont="1" applyFill="1" applyBorder="1" applyAlignment="1">
      <alignment horizontal="center" vertical="top" wrapText="1"/>
    </xf>
    <xf numFmtId="169" fontId="1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Border="1" applyAlignment="1">
      <alignment vertical="top" wrapText="1"/>
    </xf>
    <xf numFmtId="4" fontId="13" fillId="0" borderId="0" xfId="0" applyNumberFormat="1" applyFont="1" applyBorder="1" applyAlignment="1">
      <alignment horizontal="center" vertical="top" wrapText="1"/>
    </xf>
    <xf numFmtId="4" fontId="18" fillId="0" borderId="0" xfId="0" applyNumberFormat="1" applyFont="1" applyBorder="1" applyAlignment="1">
      <alignment horizontal="center" wrapText="1"/>
    </xf>
    <xf numFmtId="167" fontId="18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167" fontId="13" fillId="0" borderId="0" xfId="0" applyNumberFormat="1" applyFont="1" applyBorder="1" applyAlignment="1">
      <alignment horizontal="center" vertical="top" wrapText="1"/>
    </xf>
    <xf numFmtId="0" fontId="10" fillId="0" borderId="2" xfId="0" applyFont="1" applyFill="1" applyBorder="1" applyAlignment="1">
      <alignment vertical="top" wrapText="1"/>
    </xf>
    <xf numFmtId="0" fontId="10" fillId="0" borderId="2" xfId="0" applyFont="1" applyFill="1" applyBorder="1" applyAlignment="1">
      <alignment horizontal="center" vertical="top" wrapText="1"/>
    </xf>
    <xf numFmtId="49" fontId="10" fillId="0" borderId="2" xfId="0" applyNumberFormat="1" applyFont="1" applyFill="1" applyBorder="1" applyAlignment="1">
      <alignment horizontal="center" vertical="top" wrapText="1"/>
    </xf>
    <xf numFmtId="167" fontId="9" fillId="0" borderId="2" xfId="0" applyNumberFormat="1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167" fontId="19" fillId="0" borderId="0" xfId="0" applyNumberFormat="1" applyFont="1" applyFill="1" applyBorder="1" applyAlignment="1">
      <alignment horizontal="center" vertical="top" wrapText="1"/>
    </xf>
    <xf numFmtId="49" fontId="19" fillId="0" borderId="0" xfId="0" applyNumberFormat="1" applyFont="1" applyFill="1" applyBorder="1" applyAlignment="1">
      <alignment horizontal="center" vertical="top" wrapText="1"/>
    </xf>
    <xf numFmtId="165" fontId="19" fillId="0" borderId="0" xfId="0" applyNumberFormat="1" applyFont="1" applyFill="1" applyBorder="1" applyAlignment="1">
      <alignment horizontal="center" vertical="top" wrapText="1"/>
    </xf>
    <xf numFmtId="0" fontId="22" fillId="0" borderId="0" xfId="0" applyFont="1" applyAlignment="1"/>
    <xf numFmtId="0" fontId="23" fillId="0" borderId="0" xfId="0" applyFont="1">
      <alignment vertical="center"/>
    </xf>
    <xf numFmtId="170" fontId="10" fillId="0" borderId="2" xfId="0" applyNumberFormat="1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165" fontId="6" fillId="0" borderId="2" xfId="0" applyNumberFormat="1" applyFont="1" applyFill="1" applyBorder="1" applyAlignment="1">
      <alignment horizontal="center" vertical="top" wrapText="1"/>
    </xf>
    <xf numFmtId="165" fontId="9" fillId="0" borderId="2" xfId="0" applyNumberFormat="1" applyFont="1" applyFill="1" applyBorder="1" applyAlignment="1">
      <alignment horizontal="center" vertical="top" wrapText="1"/>
    </xf>
    <xf numFmtId="165" fontId="10" fillId="0" borderId="2" xfId="0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165" fontId="1" fillId="0" borderId="0" xfId="0" applyNumberFormat="1" applyFont="1" applyFill="1" applyAlignment="1">
      <alignment horizontal="left" vertical="top" wrapText="1"/>
    </xf>
    <xf numFmtId="0" fontId="10" fillId="0" borderId="6" xfId="0" applyFont="1" applyFill="1" applyBorder="1" applyAlignment="1">
      <alignment horizontal="center" vertical="top" wrapText="1"/>
    </xf>
    <xf numFmtId="165" fontId="10" fillId="0" borderId="2" xfId="0" applyNumberFormat="1" applyFont="1" applyFill="1" applyBorder="1" applyAlignment="1">
      <alignment horizontal="center" vertical="top"/>
    </xf>
    <xf numFmtId="165" fontId="9" fillId="0" borderId="3" xfId="0" applyNumberFormat="1" applyFont="1" applyFill="1" applyBorder="1" applyAlignment="1">
      <alignment horizontal="center" vertical="top" wrapText="1"/>
    </xf>
    <xf numFmtId="0" fontId="25" fillId="0" borderId="2" xfId="0" applyFont="1" applyFill="1" applyBorder="1" applyAlignment="1">
      <alignment horizontal="center" vertical="top" wrapText="1"/>
    </xf>
    <xf numFmtId="0" fontId="0" fillId="0" borderId="0" xfId="0" applyFill="1">
      <alignment vertical="center"/>
    </xf>
    <xf numFmtId="0" fontId="25" fillId="0" borderId="2" xfId="0" applyFont="1" applyFill="1" applyBorder="1" applyAlignment="1">
      <alignment vertical="top" wrapText="1"/>
    </xf>
    <xf numFmtId="0" fontId="10" fillId="0" borderId="6" xfId="0" applyFont="1" applyFill="1" applyBorder="1" applyAlignment="1">
      <alignment horizontal="center" vertical="top" wrapText="1" readingOrder="1"/>
    </xf>
    <xf numFmtId="0" fontId="10" fillId="0" borderId="2" xfId="0" applyFont="1" applyFill="1" applyBorder="1" applyAlignment="1">
      <alignment horizontal="center" vertical="top" wrapText="1" readingOrder="1"/>
    </xf>
    <xf numFmtId="167" fontId="10" fillId="0" borderId="2" xfId="0" applyNumberFormat="1" applyFont="1" applyFill="1" applyBorder="1" applyAlignment="1">
      <alignment horizontal="center" vertical="top" wrapText="1"/>
    </xf>
    <xf numFmtId="0" fontId="26" fillId="0" borderId="2" xfId="0" applyFont="1" applyFill="1" applyBorder="1" applyAlignment="1">
      <alignment horizontal="center" vertical="top" wrapText="1"/>
    </xf>
    <xf numFmtId="3" fontId="10" fillId="0" borderId="2" xfId="0" applyNumberFormat="1" applyFont="1" applyFill="1" applyBorder="1" applyAlignment="1">
      <alignment horizontal="center" vertical="top" wrapText="1"/>
    </xf>
    <xf numFmtId="2" fontId="10" fillId="0" borderId="2" xfId="0" applyNumberFormat="1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10" fillId="0" borderId="2" xfId="2" applyFont="1" applyFill="1" applyBorder="1" applyAlignment="1">
      <alignment horizontal="center" vertical="top"/>
    </xf>
    <xf numFmtId="0" fontId="29" fillId="0" borderId="2" xfId="0" applyFont="1" applyFill="1" applyBorder="1" applyAlignment="1">
      <alignment horizontal="center" vertical="top" wrapText="1"/>
    </xf>
    <xf numFmtId="0" fontId="29" fillId="0" borderId="2" xfId="0" applyFont="1" applyFill="1" applyBorder="1" applyAlignment="1">
      <alignment vertical="top" wrapText="1"/>
    </xf>
    <xf numFmtId="49" fontId="29" fillId="0" borderId="2" xfId="0" applyNumberFormat="1" applyFont="1" applyFill="1" applyBorder="1" applyAlignment="1">
      <alignment horizontal="center" vertical="top" wrapText="1"/>
    </xf>
    <xf numFmtId="170" fontId="29" fillId="0" borderId="2" xfId="0" applyNumberFormat="1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center" vertical="top"/>
    </xf>
    <xf numFmtId="0" fontId="28" fillId="0" borderId="2" xfId="0" applyFont="1" applyFill="1" applyBorder="1" applyAlignment="1">
      <alignment horizontal="left" vertical="top" wrapText="1"/>
    </xf>
    <xf numFmtId="167" fontId="28" fillId="0" borderId="2" xfId="0" applyNumberFormat="1" applyFont="1" applyFill="1" applyBorder="1" applyAlignment="1">
      <alignment horizontal="center" vertical="top" wrapText="1"/>
    </xf>
    <xf numFmtId="167" fontId="28" fillId="2" borderId="2" xfId="0" applyNumberFormat="1" applyFont="1" applyFill="1" applyBorder="1" applyAlignment="1">
      <alignment horizontal="center" vertical="top" wrapText="1"/>
    </xf>
    <xf numFmtId="2" fontId="28" fillId="0" borderId="2" xfId="0" applyNumberFormat="1" applyFont="1" applyFill="1" applyBorder="1" applyAlignment="1">
      <alignment horizontal="center" vertical="top" wrapText="1"/>
    </xf>
    <xf numFmtId="0" fontId="26" fillId="0" borderId="2" xfId="0" applyFont="1" applyFill="1" applyBorder="1" applyAlignment="1">
      <alignment vertical="top" wrapText="1"/>
    </xf>
    <xf numFmtId="0" fontId="25" fillId="0" borderId="8" xfId="0" applyFont="1" applyFill="1" applyBorder="1" applyAlignment="1">
      <alignment horizontal="center" vertical="top" wrapText="1"/>
    </xf>
    <xf numFmtId="170" fontId="10" fillId="0" borderId="2" xfId="1" applyNumberFormat="1" applyFont="1" applyFill="1" applyBorder="1" applyAlignment="1">
      <alignment horizontal="center" vertical="top" wrapText="1"/>
    </xf>
    <xf numFmtId="167" fontId="10" fillId="0" borderId="6" xfId="0" applyNumberFormat="1" applyFont="1" applyFill="1" applyBorder="1" applyAlignment="1">
      <alignment horizontal="center" vertical="top" wrapText="1" readingOrder="1"/>
    </xf>
    <xf numFmtId="167" fontId="25" fillId="0" borderId="2" xfId="0" applyNumberFormat="1" applyFont="1" applyFill="1" applyBorder="1" applyAlignment="1">
      <alignment horizontal="center" vertical="top"/>
    </xf>
    <xf numFmtId="0" fontId="10" fillId="0" borderId="8" xfId="0" applyFont="1" applyFill="1" applyBorder="1" applyAlignment="1">
      <alignment horizontal="center" vertical="top" wrapText="1"/>
    </xf>
    <xf numFmtId="165" fontId="10" fillId="0" borderId="7" xfId="0" applyNumberFormat="1" applyFont="1" applyFill="1" applyBorder="1" applyAlignment="1">
      <alignment horizontal="center" vertical="top"/>
    </xf>
    <xf numFmtId="165" fontId="9" fillId="0" borderId="7" xfId="0" applyNumberFormat="1" applyFont="1" applyFill="1" applyBorder="1" applyAlignment="1">
      <alignment horizontal="center" vertical="top" wrapText="1"/>
    </xf>
    <xf numFmtId="165" fontId="9" fillId="0" borderId="11" xfId="0" applyNumberFormat="1" applyFont="1" applyFill="1" applyBorder="1" applyAlignment="1">
      <alignment horizontal="center" vertical="top" wrapText="1"/>
    </xf>
    <xf numFmtId="0" fontId="10" fillId="0" borderId="6" xfId="0" applyFont="1" applyFill="1" applyBorder="1" applyAlignment="1">
      <alignment vertical="top" wrapText="1"/>
    </xf>
    <xf numFmtId="2" fontId="9" fillId="0" borderId="2" xfId="0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justify" vertical="top" wrapText="1"/>
    </xf>
    <xf numFmtId="49" fontId="26" fillId="2" borderId="2" xfId="0" applyNumberFormat="1" applyFont="1" applyFill="1" applyBorder="1" applyAlignment="1">
      <alignment horizontal="center" vertical="top" wrapText="1"/>
    </xf>
    <xf numFmtId="0" fontId="25" fillId="2" borderId="2" xfId="0" applyFont="1" applyFill="1" applyBorder="1" applyAlignment="1">
      <alignment vertical="top" wrapText="1"/>
    </xf>
    <xf numFmtId="170" fontId="10" fillId="2" borderId="2" xfId="0" applyNumberFormat="1" applyFont="1" applyFill="1" applyBorder="1" applyAlignment="1">
      <alignment horizontal="center" vertical="top" wrapText="1"/>
    </xf>
    <xf numFmtId="167" fontId="10" fillId="2" borderId="2" xfId="0" applyNumberFormat="1" applyFont="1" applyFill="1" applyBorder="1" applyAlignment="1">
      <alignment horizontal="center" vertical="top" wrapText="1"/>
    </xf>
    <xf numFmtId="0" fontId="27" fillId="2" borderId="2" xfId="0" applyFont="1" applyFill="1" applyBorder="1" applyAlignment="1">
      <alignment horizontal="center" vertical="top" wrapText="1"/>
    </xf>
    <xf numFmtId="167" fontId="26" fillId="2" borderId="2" xfId="0" applyNumberFormat="1" applyFont="1" applyFill="1" applyBorder="1" applyAlignment="1">
      <alignment horizontal="center" vertical="top" wrapText="1"/>
    </xf>
    <xf numFmtId="0" fontId="26" fillId="2" borderId="2" xfId="0" applyFont="1" applyFill="1" applyBorder="1" applyAlignment="1">
      <alignment horizontal="center" vertical="top" wrapText="1"/>
    </xf>
    <xf numFmtId="0" fontId="25" fillId="2" borderId="2" xfId="0" applyFont="1" applyFill="1" applyBorder="1" applyAlignment="1">
      <alignment horizontal="center" vertical="top" wrapText="1"/>
    </xf>
    <xf numFmtId="0" fontId="10" fillId="0" borderId="12" xfId="0" applyFont="1" applyFill="1" applyBorder="1" applyAlignment="1">
      <alignment horizontal="center" vertical="top" wrapText="1"/>
    </xf>
    <xf numFmtId="0" fontId="30" fillId="0" borderId="6" xfId="0" applyFont="1" applyFill="1" applyBorder="1" applyAlignment="1">
      <alignment horizontal="center" vertical="top" wrapText="1"/>
    </xf>
    <xf numFmtId="167" fontId="10" fillId="0" borderId="6" xfId="0" applyNumberFormat="1" applyFont="1" applyFill="1" applyBorder="1" applyAlignment="1">
      <alignment horizontal="center" vertical="top" wrapText="1"/>
    </xf>
    <xf numFmtId="49" fontId="10" fillId="0" borderId="3" xfId="0" applyNumberFormat="1" applyFont="1" applyFill="1" applyBorder="1" applyAlignment="1">
      <alignment horizontal="center" vertical="top" wrapText="1"/>
    </xf>
    <xf numFmtId="2" fontId="10" fillId="0" borderId="3" xfId="0" applyNumberFormat="1" applyFont="1" applyFill="1" applyBorder="1" applyAlignment="1">
      <alignment horizontal="center" vertical="top" wrapText="1"/>
    </xf>
    <xf numFmtId="49" fontId="25" fillId="0" borderId="7" xfId="0" applyNumberFormat="1" applyFont="1" applyFill="1" applyBorder="1" applyAlignment="1">
      <alignment vertical="top" wrapText="1"/>
    </xf>
    <xf numFmtId="0" fontId="10" fillId="0" borderId="10" xfId="0" applyFont="1" applyFill="1" applyBorder="1" applyAlignment="1">
      <alignment horizontal="center" vertical="top" wrapText="1"/>
    </xf>
    <xf numFmtId="165" fontId="9" fillId="0" borderId="5" xfId="0" applyNumberFormat="1" applyFont="1" applyFill="1" applyBorder="1" applyAlignment="1">
      <alignment horizontal="center" vertical="top" wrapText="1"/>
    </xf>
    <xf numFmtId="0" fontId="25" fillId="0" borderId="7" xfId="0" applyFont="1" applyFill="1" applyBorder="1" applyAlignment="1">
      <alignment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26" fillId="0" borderId="0" xfId="0" applyFont="1" applyFill="1" applyAlignment="1">
      <alignment horizontal="left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170" fontId="10" fillId="0" borderId="7" xfId="1" applyNumberFormat="1" applyFont="1" applyFill="1" applyBorder="1" applyAlignment="1">
      <alignment horizontal="center" vertical="top" wrapText="1"/>
    </xf>
    <xf numFmtId="167" fontId="10" fillId="0" borderId="7" xfId="0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left" vertical="top" wrapText="1"/>
    </xf>
    <xf numFmtId="0" fontId="31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165" fontId="25" fillId="0" borderId="0" xfId="0" applyNumberFormat="1" applyFont="1" applyFill="1" applyAlignment="1">
      <alignment horizontal="center" vertical="top"/>
    </xf>
    <xf numFmtId="167" fontId="25" fillId="0" borderId="7" xfId="0" applyNumberFormat="1" applyFont="1" applyFill="1" applyBorder="1" applyAlignment="1">
      <alignment horizontal="center" vertical="top" wrapText="1"/>
    </xf>
    <xf numFmtId="165" fontId="25" fillId="0" borderId="2" xfId="0" applyNumberFormat="1" applyFont="1" applyFill="1" applyBorder="1" applyAlignment="1">
      <alignment horizontal="center" vertical="top" wrapText="1"/>
    </xf>
    <xf numFmtId="0" fontId="32" fillId="0" borderId="2" xfId="0" applyFont="1" applyFill="1" applyBorder="1" applyAlignment="1">
      <alignment vertical="top" wrapText="1"/>
    </xf>
    <xf numFmtId="0" fontId="32" fillId="0" borderId="2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0" fillId="0" borderId="11" xfId="0" applyFont="1" applyFill="1" applyBorder="1" applyAlignment="1">
      <alignment horizontal="left" vertical="top" wrapText="1"/>
    </xf>
    <xf numFmtId="0" fontId="10" fillId="0" borderId="9" xfId="0" applyFont="1" applyFill="1" applyBorder="1" applyAlignment="1">
      <alignment horizontal="left" vertical="top" wrapText="1"/>
    </xf>
    <xf numFmtId="0" fontId="10" fillId="0" borderId="1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7" fillId="0" borderId="0" xfId="0" applyFont="1" applyFill="1" applyAlignment="1">
      <alignment horizontal="center" vertical="top" wrapText="1"/>
    </xf>
    <xf numFmtId="164" fontId="4" fillId="0" borderId="0" xfId="0" applyNumberFormat="1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0" fontId="10" fillId="0" borderId="8" xfId="0" applyFont="1" applyFill="1" applyBorder="1" applyAlignment="1">
      <alignment horizontal="center" vertical="top" wrapText="1"/>
    </xf>
    <xf numFmtId="0" fontId="10" fillId="0" borderId="6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167" fontId="35" fillId="0" borderId="2" xfId="0" applyNumberFormat="1" applyFont="1" applyFill="1" applyBorder="1" applyAlignment="1">
      <alignment horizontal="center" vertical="top" wrapText="1"/>
    </xf>
  </cellXfs>
  <cellStyles count="5">
    <cellStyle name="Excel Built-in Normal" xfId="3"/>
    <cellStyle name="TableStyleLight1" xfId="1"/>
    <cellStyle name="Звичайний 2" xfId="2"/>
    <cellStyle name="Обычный" xfId="0" builtinId="0"/>
    <cellStyle name="Обычный 3_План програма СЕР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14"/>
  <sheetViews>
    <sheetView tabSelected="1" topLeftCell="A68" zoomScaleNormal="100" workbookViewId="0">
      <selection activeCell="A80" sqref="A80:E80"/>
    </sheetView>
  </sheetViews>
  <sheetFormatPr defaultColWidth="9" defaultRowHeight="15" x14ac:dyDescent="0.25"/>
  <cols>
    <col min="1" max="1" width="21.7109375" style="1" customWidth="1"/>
    <col min="2" max="2" width="5" style="2" customWidth="1"/>
    <col min="3" max="3" width="33.42578125" style="1" customWidth="1"/>
    <col min="4" max="4" width="8.5703125" style="3" customWidth="1"/>
    <col min="5" max="5" width="24.7109375" style="3" customWidth="1"/>
    <col min="6" max="6" width="15.28515625" style="4" customWidth="1"/>
    <col min="7" max="7" width="13" style="4" customWidth="1"/>
    <col min="8" max="8" width="12.42578125" style="4" customWidth="1"/>
    <col min="9" max="9" width="15.5703125" style="4" customWidth="1"/>
    <col min="10" max="10" width="12" style="4" customWidth="1"/>
    <col min="11" max="11" width="11.140625" style="4" customWidth="1"/>
    <col min="12" max="12" width="18.28515625" style="1" customWidth="1"/>
    <col min="13" max="13" width="10.85546875" style="3" customWidth="1"/>
    <col min="14" max="14" width="29.42578125" style="1" customWidth="1"/>
    <col min="15" max="15" width="14" style="5" customWidth="1"/>
    <col min="16" max="16" width="9.140625" style="5" customWidth="1"/>
    <col min="17" max="18" width="10.140625" style="5" customWidth="1"/>
    <col min="19" max="19" width="9.140625" style="5" customWidth="1"/>
    <col min="20" max="20" width="10.140625" style="5" customWidth="1"/>
    <col min="21" max="256" width="9.140625" style="5" customWidth="1"/>
  </cols>
  <sheetData>
    <row r="1" spans="1:26" ht="21" customHeight="1" x14ac:dyDescent="0.25">
      <c r="K1" s="6" t="s">
        <v>91</v>
      </c>
      <c r="L1" s="6"/>
      <c r="M1" s="6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 x14ac:dyDescent="0.25">
      <c r="K2" s="143" t="s">
        <v>21</v>
      </c>
      <c r="L2" s="143"/>
      <c r="M2" s="143"/>
      <c r="N2"/>
      <c r="O2"/>
      <c r="P2"/>
      <c r="Q2"/>
      <c r="R2"/>
      <c r="S2"/>
      <c r="T2"/>
      <c r="U2"/>
      <c r="V2"/>
      <c r="W2" s="7"/>
      <c r="X2"/>
      <c r="Y2"/>
      <c r="Z2"/>
    </row>
    <row r="3" spans="1:26" ht="21.75" customHeight="1" x14ac:dyDescent="0.25">
      <c r="K3" s="145" t="s">
        <v>19</v>
      </c>
      <c r="L3" s="145"/>
      <c r="M3" s="145"/>
      <c r="N3"/>
      <c r="O3"/>
      <c r="P3"/>
      <c r="Q3"/>
      <c r="R3"/>
      <c r="S3"/>
      <c r="T3"/>
      <c r="U3"/>
      <c r="V3"/>
      <c r="W3" s="7"/>
      <c r="X3"/>
      <c r="Y3"/>
      <c r="Z3"/>
    </row>
    <row r="4" spans="1:26" ht="21" customHeight="1" x14ac:dyDescent="0.25">
      <c r="C4" s="8"/>
      <c r="K4" s="145" t="s">
        <v>20</v>
      </c>
      <c r="L4" s="145"/>
      <c r="M4" s="145"/>
      <c r="N4"/>
      <c r="O4"/>
      <c r="P4"/>
      <c r="Q4"/>
      <c r="R4"/>
      <c r="S4"/>
      <c r="T4"/>
      <c r="U4"/>
      <c r="V4"/>
      <c r="W4" s="7"/>
      <c r="X4"/>
      <c r="Y4"/>
      <c r="Z4"/>
    </row>
    <row r="5" spans="1:26" ht="18.75" x14ac:dyDescent="0.25">
      <c r="A5" s="9"/>
      <c r="K5" s="145" t="s">
        <v>115</v>
      </c>
      <c r="L5" s="145"/>
      <c r="M5" s="145"/>
      <c r="N5"/>
      <c r="O5"/>
      <c r="P5"/>
      <c r="Q5"/>
      <c r="R5"/>
      <c r="S5"/>
      <c r="T5"/>
      <c r="U5"/>
      <c r="V5"/>
      <c r="W5" s="7" t="s">
        <v>17</v>
      </c>
      <c r="X5"/>
      <c r="Y5"/>
      <c r="Z5" s="7"/>
    </row>
    <row r="6" spans="1:26" ht="40.700000000000003" customHeight="1" x14ac:dyDescent="0.25">
      <c r="A6" s="144" t="s">
        <v>22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/>
      <c r="O6"/>
      <c r="P6"/>
      <c r="Q6"/>
      <c r="R6"/>
      <c r="S6"/>
      <c r="T6"/>
      <c r="U6"/>
      <c r="V6"/>
      <c r="W6" s="7"/>
      <c r="X6"/>
      <c r="Y6"/>
      <c r="Z6" s="7"/>
    </row>
    <row r="7" spans="1:26" ht="2.25" customHeight="1" x14ac:dyDescent="0.25">
      <c r="A7" s="9"/>
      <c r="L7" s="4"/>
      <c r="M7" s="4"/>
      <c r="N7"/>
      <c r="O7"/>
      <c r="P7"/>
      <c r="Q7"/>
      <c r="R7"/>
      <c r="S7"/>
      <c r="T7"/>
      <c r="U7"/>
      <c r="V7"/>
      <c r="W7" s="7"/>
      <c r="X7"/>
      <c r="Y7"/>
      <c r="Z7" s="7"/>
    </row>
    <row r="8" spans="1:26" ht="20.25" x14ac:dyDescent="0.25">
      <c r="A8" s="152" t="s">
        <v>23</v>
      </c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  <c r="N8"/>
      <c r="O8"/>
      <c r="P8"/>
      <c r="Q8"/>
      <c r="R8"/>
      <c r="S8"/>
      <c r="T8"/>
      <c r="U8"/>
      <c r="V8"/>
      <c r="W8" s="7"/>
      <c r="X8"/>
      <c r="Y8"/>
      <c r="Z8" s="7"/>
    </row>
    <row r="9" spans="1:26" ht="9.9499999999999993" customHeight="1" x14ac:dyDescent="0.25">
      <c r="A9" s="153"/>
      <c r="B9" s="153"/>
      <c r="C9" s="153"/>
      <c r="D9" s="153"/>
      <c r="E9" s="153"/>
      <c r="F9" s="153"/>
      <c r="G9" s="153"/>
      <c r="H9" s="153"/>
      <c r="I9" s="153"/>
      <c r="J9" s="153"/>
      <c r="K9" s="153"/>
      <c r="L9" s="153"/>
      <c r="M9" s="153"/>
      <c r="N9" s="9"/>
      <c r="O9" s="10"/>
      <c r="P9" s="10"/>
      <c r="Q9" s="10"/>
    </row>
    <row r="10" spans="1:26" ht="15" customHeight="1" x14ac:dyDescent="0.25">
      <c r="A10" s="146" t="s">
        <v>12</v>
      </c>
      <c r="B10" s="146" t="s">
        <v>0</v>
      </c>
      <c r="C10" s="146" t="s">
        <v>1</v>
      </c>
      <c r="D10" s="146" t="s">
        <v>2</v>
      </c>
      <c r="E10" s="146" t="s">
        <v>3</v>
      </c>
      <c r="F10" s="147" t="s">
        <v>13</v>
      </c>
      <c r="G10" s="147"/>
      <c r="H10" s="147"/>
      <c r="I10" s="147"/>
      <c r="J10" s="147"/>
      <c r="K10" s="147"/>
      <c r="L10" s="146" t="s">
        <v>4</v>
      </c>
      <c r="M10" s="146"/>
    </row>
    <row r="11" spans="1:26" x14ac:dyDescent="0.25">
      <c r="A11" s="146"/>
      <c r="B11" s="146"/>
      <c r="C11" s="146"/>
      <c r="D11" s="146"/>
      <c r="E11" s="146"/>
      <c r="F11" s="147" t="s">
        <v>5</v>
      </c>
      <c r="G11" s="147" t="s">
        <v>6</v>
      </c>
      <c r="H11" s="147"/>
      <c r="I11" s="147"/>
      <c r="J11" s="147"/>
      <c r="K11" s="147"/>
      <c r="L11" s="146"/>
      <c r="M11" s="146"/>
    </row>
    <row r="12" spans="1:26" x14ac:dyDescent="0.25">
      <c r="A12" s="146"/>
      <c r="B12" s="146"/>
      <c r="C12" s="146"/>
      <c r="D12" s="146"/>
      <c r="E12" s="146"/>
      <c r="F12" s="147"/>
      <c r="G12" s="147" t="s">
        <v>14</v>
      </c>
      <c r="H12" s="147" t="s">
        <v>7</v>
      </c>
      <c r="I12" s="147"/>
      <c r="J12" s="147" t="s">
        <v>8</v>
      </c>
      <c r="K12" s="147" t="s">
        <v>9</v>
      </c>
      <c r="L12" s="146" t="s">
        <v>10</v>
      </c>
      <c r="M12" s="146" t="s">
        <v>11</v>
      </c>
    </row>
    <row r="13" spans="1:26" ht="64.5" customHeight="1" x14ac:dyDescent="0.25">
      <c r="A13" s="146"/>
      <c r="B13" s="146"/>
      <c r="C13" s="146"/>
      <c r="D13" s="146"/>
      <c r="E13" s="146"/>
      <c r="F13" s="147"/>
      <c r="G13" s="147"/>
      <c r="H13" s="11" t="s">
        <v>15</v>
      </c>
      <c r="I13" s="11" t="s">
        <v>16</v>
      </c>
      <c r="J13" s="147"/>
      <c r="K13" s="147"/>
      <c r="L13" s="146"/>
      <c r="M13" s="146"/>
    </row>
    <row r="14" spans="1:26" ht="14.25" customHeight="1" x14ac:dyDescent="0.25">
      <c r="A14" s="12">
        <v>1</v>
      </c>
      <c r="B14" s="12">
        <v>2</v>
      </c>
      <c r="C14" s="12">
        <v>3</v>
      </c>
      <c r="D14" s="12">
        <v>4</v>
      </c>
      <c r="E14" s="12">
        <v>5</v>
      </c>
      <c r="F14" s="13">
        <v>6</v>
      </c>
      <c r="G14" s="13">
        <v>7</v>
      </c>
      <c r="H14" s="13">
        <v>8</v>
      </c>
      <c r="I14" s="13">
        <v>9</v>
      </c>
      <c r="J14" s="13">
        <v>10</v>
      </c>
      <c r="K14" s="13">
        <v>11</v>
      </c>
      <c r="L14" s="13">
        <v>12</v>
      </c>
      <c r="M14" s="13">
        <v>13</v>
      </c>
    </row>
    <row r="15" spans="1:26" ht="21.75" customHeight="1" x14ac:dyDescent="0.25">
      <c r="A15" s="127" t="s">
        <v>35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9"/>
    </row>
    <row r="16" spans="1:26" ht="27.95" customHeight="1" x14ac:dyDescent="0.25">
      <c r="A16" s="130" t="s">
        <v>36</v>
      </c>
      <c r="B16" s="131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2"/>
    </row>
    <row r="17" spans="1:13" ht="30" customHeight="1" x14ac:dyDescent="0.25">
      <c r="A17" s="133" t="s">
        <v>74</v>
      </c>
      <c r="B17" s="134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5"/>
    </row>
    <row r="18" spans="1:13" ht="96" customHeight="1" x14ac:dyDescent="0.25">
      <c r="A18" s="56" t="s">
        <v>73</v>
      </c>
      <c r="B18" s="105" t="s">
        <v>54</v>
      </c>
      <c r="C18" s="91" t="s">
        <v>75</v>
      </c>
      <c r="D18" s="58">
        <v>2023</v>
      </c>
      <c r="E18" s="35" t="s">
        <v>33</v>
      </c>
      <c r="F18" s="66">
        <f t="shared" ref="F18" si="0">G18+H18+I18+J18+K18</f>
        <v>1943.0940000000001</v>
      </c>
      <c r="G18" s="103"/>
      <c r="H18" s="103"/>
      <c r="I18" s="104">
        <v>1943.0940000000001</v>
      </c>
      <c r="J18" s="103"/>
      <c r="K18" s="103"/>
      <c r="L18" s="126" t="s">
        <v>116</v>
      </c>
      <c r="M18" s="126" t="s">
        <v>116</v>
      </c>
    </row>
    <row r="19" spans="1:13" ht="28.5" customHeight="1" x14ac:dyDescent="0.25">
      <c r="A19" s="133" t="s">
        <v>37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5"/>
    </row>
    <row r="20" spans="1:13" ht="30.75" customHeight="1" x14ac:dyDescent="0.25">
      <c r="A20" s="35"/>
      <c r="B20" s="35"/>
      <c r="C20" s="21" t="s">
        <v>38</v>
      </c>
      <c r="D20" s="35"/>
      <c r="E20" s="37"/>
      <c r="F20" s="154" t="s">
        <v>116</v>
      </c>
      <c r="G20" s="37">
        <v>0</v>
      </c>
      <c r="H20" s="37">
        <v>0</v>
      </c>
      <c r="I20" s="154" t="s">
        <v>116</v>
      </c>
      <c r="J20" s="37">
        <v>0</v>
      </c>
      <c r="K20" s="54">
        <v>0</v>
      </c>
      <c r="L20" s="68"/>
      <c r="M20" s="68"/>
    </row>
    <row r="21" spans="1:13" ht="24.75" customHeight="1" x14ac:dyDescent="0.25">
      <c r="A21" s="127" t="s">
        <v>24</v>
      </c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28"/>
      <c r="M21" s="129"/>
    </row>
    <row r="22" spans="1:13" ht="24.75" customHeight="1" x14ac:dyDescent="0.25">
      <c r="A22" s="130" t="s">
        <v>76</v>
      </c>
      <c r="B22" s="131"/>
      <c r="C22" s="131"/>
      <c r="D22" s="131"/>
      <c r="E22" s="131"/>
      <c r="F22" s="131"/>
      <c r="G22" s="131"/>
      <c r="H22" s="131"/>
      <c r="I22" s="131"/>
      <c r="J22" s="131"/>
      <c r="K22" s="131"/>
      <c r="L22" s="131"/>
      <c r="M22" s="132"/>
    </row>
    <row r="23" spans="1:13" ht="40.700000000000003" customHeight="1" x14ac:dyDescent="0.25">
      <c r="A23" s="133" t="s">
        <v>77</v>
      </c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5"/>
    </row>
    <row r="24" spans="1:13" ht="261" customHeight="1" x14ac:dyDescent="0.25">
      <c r="A24" s="139" t="s">
        <v>25</v>
      </c>
      <c r="B24" s="148">
        <v>16</v>
      </c>
      <c r="C24" s="125" t="s">
        <v>116</v>
      </c>
      <c r="D24" s="149">
        <v>2023</v>
      </c>
      <c r="E24" s="149" t="s">
        <v>51</v>
      </c>
      <c r="F24" s="59"/>
      <c r="G24" s="54"/>
      <c r="H24" s="54"/>
      <c r="I24" s="55"/>
      <c r="J24" s="54"/>
      <c r="K24" s="54"/>
      <c r="L24" s="83"/>
      <c r="M24" s="83"/>
    </row>
    <row r="25" spans="1:13" ht="136.5" customHeight="1" x14ac:dyDescent="0.25">
      <c r="A25" s="140"/>
      <c r="B25" s="148"/>
      <c r="C25" s="125" t="s">
        <v>116</v>
      </c>
      <c r="D25" s="150"/>
      <c r="E25" s="150"/>
      <c r="G25" s="54"/>
      <c r="H25" s="125" t="s">
        <v>116</v>
      </c>
      <c r="I25" s="125" t="s">
        <v>116</v>
      </c>
      <c r="J25" s="54"/>
      <c r="K25" s="60"/>
      <c r="L25" s="125" t="s">
        <v>116</v>
      </c>
      <c r="M25" s="125" t="s">
        <v>116</v>
      </c>
    </row>
    <row r="26" spans="1:13" ht="69.75" customHeight="1" x14ac:dyDescent="0.25">
      <c r="A26" s="140"/>
      <c r="B26" s="148"/>
      <c r="C26" s="125" t="s">
        <v>116</v>
      </c>
      <c r="D26" s="150"/>
      <c r="E26" s="150"/>
      <c r="F26" s="125" t="s">
        <v>116</v>
      </c>
      <c r="G26" s="54"/>
      <c r="H26" s="54"/>
      <c r="I26" s="125" t="s">
        <v>116</v>
      </c>
      <c r="J26" s="54"/>
      <c r="K26" s="60"/>
      <c r="L26" s="125" t="s">
        <v>116</v>
      </c>
      <c r="M26" s="125" t="s">
        <v>116</v>
      </c>
    </row>
    <row r="27" spans="1:13" ht="63.75" customHeight="1" x14ac:dyDescent="0.25">
      <c r="A27" s="140"/>
      <c r="B27" s="148"/>
      <c r="C27" s="125" t="s">
        <v>116</v>
      </c>
      <c r="D27" s="150"/>
      <c r="E27" s="150"/>
      <c r="F27" s="125" t="s">
        <v>116</v>
      </c>
      <c r="G27" s="54"/>
      <c r="H27" s="54"/>
      <c r="I27" s="125" t="s">
        <v>116</v>
      </c>
      <c r="J27" s="54"/>
      <c r="K27" s="60"/>
      <c r="L27" s="125" t="s">
        <v>116</v>
      </c>
      <c r="M27" s="125" t="s">
        <v>116</v>
      </c>
    </row>
    <row r="28" spans="1:13" ht="70.5" customHeight="1" x14ac:dyDescent="0.25">
      <c r="A28" s="140"/>
      <c r="B28" s="148"/>
      <c r="C28" s="125" t="s">
        <v>116</v>
      </c>
      <c r="D28" s="150"/>
      <c r="E28" s="150"/>
      <c r="F28" s="125" t="s">
        <v>116</v>
      </c>
      <c r="G28" s="54"/>
      <c r="H28" s="54"/>
      <c r="I28" s="125" t="s">
        <v>116</v>
      </c>
      <c r="J28" s="54"/>
      <c r="K28" s="60"/>
      <c r="L28" s="125" t="s">
        <v>116</v>
      </c>
      <c r="M28" s="125" t="s">
        <v>116</v>
      </c>
    </row>
    <row r="29" spans="1:13" ht="43.5" customHeight="1" x14ac:dyDescent="0.25">
      <c r="A29" s="140"/>
      <c r="B29" s="148"/>
      <c r="C29" s="125" t="s">
        <v>116</v>
      </c>
      <c r="D29" s="150"/>
      <c r="E29" s="150"/>
      <c r="F29" s="125" t="s">
        <v>116</v>
      </c>
      <c r="G29" s="54"/>
      <c r="H29" s="54"/>
      <c r="I29" s="125" t="s">
        <v>116</v>
      </c>
      <c r="J29" s="54"/>
      <c r="K29" s="60"/>
      <c r="L29" s="125" t="s">
        <v>116</v>
      </c>
      <c r="M29" s="125" t="s">
        <v>116</v>
      </c>
    </row>
    <row r="30" spans="1:13" ht="75" customHeight="1" x14ac:dyDescent="0.25">
      <c r="A30" s="140"/>
      <c r="B30" s="148"/>
      <c r="C30" s="125" t="s">
        <v>116</v>
      </c>
      <c r="D30" s="150"/>
      <c r="E30" s="151"/>
      <c r="F30" s="125" t="s">
        <v>116</v>
      </c>
      <c r="G30" s="54"/>
      <c r="H30" s="54"/>
      <c r="I30" s="125" t="s">
        <v>116</v>
      </c>
      <c r="J30" s="54"/>
      <c r="K30" s="60"/>
      <c r="L30" s="125" t="s">
        <v>116</v>
      </c>
      <c r="M30" s="125" t="s">
        <v>116</v>
      </c>
    </row>
    <row r="31" spans="1:13" ht="187.5" customHeight="1" x14ac:dyDescent="0.25">
      <c r="A31" s="140"/>
      <c r="B31" s="58">
        <v>17</v>
      </c>
      <c r="C31" s="113" t="s">
        <v>117</v>
      </c>
      <c r="D31" s="111">
        <v>2023</v>
      </c>
      <c r="E31" s="112" t="s">
        <v>63</v>
      </c>
      <c r="F31" s="59">
        <f t="shared" ref="F31:F32" si="1">I31</f>
        <v>12000</v>
      </c>
      <c r="G31" s="54"/>
      <c r="H31" s="54"/>
      <c r="I31" s="55">
        <v>12000</v>
      </c>
      <c r="J31" s="54"/>
      <c r="K31" s="60"/>
      <c r="L31" s="125" t="s">
        <v>116</v>
      </c>
      <c r="M31" s="125" t="s">
        <v>116</v>
      </c>
    </row>
    <row r="32" spans="1:13" ht="92.25" customHeight="1" x14ac:dyDescent="0.25">
      <c r="A32" s="140"/>
      <c r="B32" s="87">
        <v>18</v>
      </c>
      <c r="C32" s="107" t="s">
        <v>118</v>
      </c>
      <c r="D32" s="87">
        <v>2023</v>
      </c>
      <c r="E32" s="87" t="s">
        <v>27</v>
      </c>
      <c r="F32" s="88">
        <f t="shared" si="1"/>
        <v>2014.84</v>
      </c>
      <c r="G32" s="89"/>
      <c r="H32" s="89"/>
      <c r="I32" s="122">
        <v>2014.84</v>
      </c>
      <c r="J32" s="89"/>
      <c r="K32" s="90"/>
      <c r="L32" s="83" t="s">
        <v>78</v>
      </c>
      <c r="M32" s="83" t="s">
        <v>79</v>
      </c>
    </row>
    <row r="33" spans="1:256" ht="38.25" customHeight="1" x14ac:dyDescent="0.25">
      <c r="A33" s="133" t="s">
        <v>92</v>
      </c>
      <c r="B33" s="134"/>
      <c r="C33" s="134"/>
      <c r="D33" s="134"/>
      <c r="E33" s="134"/>
      <c r="F33" s="134"/>
      <c r="G33" s="134"/>
      <c r="H33" s="134"/>
      <c r="I33" s="134"/>
      <c r="J33" s="134"/>
      <c r="K33" s="134"/>
      <c r="L33" s="134"/>
      <c r="M33" s="135"/>
    </row>
    <row r="34" spans="1:256" ht="115.5" customHeight="1" x14ac:dyDescent="0.25">
      <c r="A34" s="139" t="s">
        <v>25</v>
      </c>
      <c r="B34" s="102">
        <v>19</v>
      </c>
      <c r="C34" s="63" t="s">
        <v>119</v>
      </c>
      <c r="D34" s="108">
        <v>2023</v>
      </c>
      <c r="E34" s="58" t="s">
        <v>27</v>
      </c>
      <c r="F34" s="59">
        <f t="shared" ref="F34:F42" si="2">I34</f>
        <v>198.416</v>
      </c>
      <c r="G34" s="54"/>
      <c r="H34" s="60"/>
      <c r="I34" s="61">
        <v>198.416</v>
      </c>
      <c r="J34" s="109"/>
      <c r="K34" s="60"/>
      <c r="L34" s="67" t="s">
        <v>83</v>
      </c>
      <c r="M34" s="67" t="s">
        <v>84</v>
      </c>
    </row>
    <row r="35" spans="1:256" ht="118.5" customHeight="1" x14ac:dyDescent="0.25">
      <c r="A35" s="140"/>
      <c r="B35" s="102">
        <v>20</v>
      </c>
      <c r="C35" s="63" t="s">
        <v>119</v>
      </c>
      <c r="D35" s="108">
        <v>2023</v>
      </c>
      <c r="E35" s="58" t="s">
        <v>27</v>
      </c>
      <c r="F35" s="59">
        <f t="shared" si="2"/>
        <v>642.04300000000001</v>
      </c>
      <c r="G35" s="54"/>
      <c r="H35" s="60"/>
      <c r="I35" s="61">
        <v>642.04300000000001</v>
      </c>
      <c r="J35" s="109"/>
      <c r="K35" s="60"/>
      <c r="L35" s="67" t="s">
        <v>83</v>
      </c>
      <c r="M35" s="67" t="s">
        <v>84</v>
      </c>
    </row>
    <row r="36" spans="1:256" ht="123.75" customHeight="1" x14ac:dyDescent="0.25">
      <c r="A36" s="140"/>
      <c r="B36" s="102">
        <v>21</v>
      </c>
      <c r="C36" s="110" t="s">
        <v>119</v>
      </c>
      <c r="D36" s="108">
        <v>2023</v>
      </c>
      <c r="E36" s="58" t="s">
        <v>27</v>
      </c>
      <c r="F36" s="59">
        <f t="shared" si="2"/>
        <v>828.67</v>
      </c>
      <c r="G36" s="54"/>
      <c r="H36" s="60"/>
      <c r="I36" s="123">
        <v>828.67</v>
      </c>
      <c r="J36" s="109"/>
      <c r="K36" s="60"/>
      <c r="L36" s="67" t="s">
        <v>83</v>
      </c>
      <c r="M36" s="67" t="s">
        <v>84</v>
      </c>
    </row>
    <row r="37" spans="1:256" ht="119.25" customHeight="1" x14ac:dyDescent="0.25">
      <c r="A37" s="140"/>
      <c r="B37" s="102">
        <v>22</v>
      </c>
      <c r="C37" s="63" t="s">
        <v>119</v>
      </c>
      <c r="D37" s="108">
        <v>2023</v>
      </c>
      <c r="E37" s="58" t="s">
        <v>27</v>
      </c>
      <c r="F37" s="59">
        <f t="shared" si="2"/>
        <v>609.053</v>
      </c>
      <c r="G37" s="54"/>
      <c r="H37" s="60"/>
      <c r="I37" s="61">
        <v>609.053</v>
      </c>
      <c r="J37" s="109"/>
      <c r="K37" s="60"/>
      <c r="L37" s="67" t="s">
        <v>83</v>
      </c>
      <c r="M37" s="67" t="s">
        <v>84</v>
      </c>
    </row>
    <row r="38" spans="1:256" ht="118.5" customHeight="1" x14ac:dyDescent="0.25">
      <c r="A38" s="140"/>
      <c r="B38" s="102">
        <v>23</v>
      </c>
      <c r="C38" s="63" t="s">
        <v>119</v>
      </c>
      <c r="D38" s="108">
        <v>2023</v>
      </c>
      <c r="E38" s="58" t="s">
        <v>27</v>
      </c>
      <c r="F38" s="59">
        <f t="shared" si="2"/>
        <v>543.68200000000002</v>
      </c>
      <c r="G38" s="54"/>
      <c r="H38" s="60"/>
      <c r="I38" s="61">
        <v>543.68200000000002</v>
      </c>
      <c r="J38" s="109"/>
      <c r="K38" s="60"/>
      <c r="L38" s="67" t="s">
        <v>83</v>
      </c>
      <c r="M38" s="67" t="s">
        <v>84</v>
      </c>
    </row>
    <row r="39" spans="1:256" ht="131.25" customHeight="1" x14ac:dyDescent="0.25">
      <c r="A39" s="140"/>
      <c r="B39" s="102">
        <v>24</v>
      </c>
      <c r="C39" s="63" t="s">
        <v>119</v>
      </c>
      <c r="D39" s="108">
        <v>2023</v>
      </c>
      <c r="E39" s="58" t="s">
        <v>27</v>
      </c>
      <c r="F39" s="59">
        <f t="shared" si="2"/>
        <v>829.16800000000001</v>
      </c>
      <c r="G39" s="54"/>
      <c r="H39" s="60"/>
      <c r="I39" s="61">
        <v>829.16800000000001</v>
      </c>
      <c r="J39" s="109"/>
      <c r="K39" s="60"/>
      <c r="L39" s="67" t="s">
        <v>83</v>
      </c>
      <c r="M39" s="67" t="s">
        <v>84</v>
      </c>
    </row>
    <row r="40" spans="1:256" ht="131.25" customHeight="1" x14ac:dyDescent="0.25">
      <c r="A40" s="140"/>
      <c r="B40" s="102">
        <v>25</v>
      </c>
      <c r="C40" s="63" t="s">
        <v>119</v>
      </c>
      <c r="D40" s="108">
        <v>2023</v>
      </c>
      <c r="E40" s="58" t="s">
        <v>27</v>
      </c>
      <c r="F40" s="59">
        <f t="shared" si="2"/>
        <v>998.76700000000005</v>
      </c>
      <c r="G40" s="54"/>
      <c r="H40" s="60"/>
      <c r="I40" s="61">
        <v>998.76700000000005</v>
      </c>
      <c r="J40" s="109"/>
      <c r="K40" s="60"/>
      <c r="L40" s="67" t="s">
        <v>83</v>
      </c>
      <c r="M40" s="67" t="s">
        <v>84</v>
      </c>
    </row>
    <row r="41" spans="1:256" ht="119.25" customHeight="1" x14ac:dyDescent="0.25">
      <c r="A41" s="140"/>
      <c r="B41" s="102">
        <v>26</v>
      </c>
      <c r="C41" s="82" t="s">
        <v>120</v>
      </c>
      <c r="D41" s="108">
        <v>2023</v>
      </c>
      <c r="E41" s="58" t="s">
        <v>27</v>
      </c>
      <c r="F41" s="59">
        <f t="shared" si="2"/>
        <v>1297.662</v>
      </c>
      <c r="G41" s="54"/>
      <c r="H41" s="60"/>
      <c r="I41" s="124">
        <v>1297.662</v>
      </c>
      <c r="J41" s="109"/>
      <c r="K41" s="60"/>
      <c r="L41" s="67" t="s">
        <v>83</v>
      </c>
      <c r="M41" s="67" t="s">
        <v>84</v>
      </c>
    </row>
    <row r="42" spans="1:256" ht="129.75" customHeight="1" x14ac:dyDescent="0.25">
      <c r="A42" s="141"/>
      <c r="B42" s="102">
        <v>27</v>
      </c>
      <c r="C42" s="82" t="s">
        <v>121</v>
      </c>
      <c r="D42" s="108">
        <v>2023</v>
      </c>
      <c r="E42" s="58" t="s">
        <v>27</v>
      </c>
      <c r="F42" s="59" t="str">
        <f t="shared" si="2"/>
        <v>2 808,581</v>
      </c>
      <c r="G42" s="54"/>
      <c r="H42" s="60"/>
      <c r="I42" s="61" t="s">
        <v>85</v>
      </c>
      <c r="J42" s="109"/>
      <c r="K42" s="60"/>
      <c r="L42" s="67" t="s">
        <v>83</v>
      </c>
      <c r="M42" s="67" t="s">
        <v>84</v>
      </c>
    </row>
    <row r="43" spans="1:256" s="62" customFormat="1" ht="36" customHeight="1" x14ac:dyDescent="0.25">
      <c r="A43" s="133" t="s">
        <v>86</v>
      </c>
      <c r="B43" s="134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5"/>
      <c r="N43" s="1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</row>
    <row r="44" spans="1:256" ht="87.75" customHeight="1" x14ac:dyDescent="0.25">
      <c r="A44" s="56" t="s">
        <v>56</v>
      </c>
      <c r="B44" s="35">
        <v>2</v>
      </c>
      <c r="C44" s="63" t="s">
        <v>57</v>
      </c>
      <c r="D44" s="64">
        <v>2023</v>
      </c>
      <c r="E44" s="65" t="s">
        <v>28</v>
      </c>
      <c r="F44" s="85">
        <f t="shared" ref="F44" si="3">SUM(G44:K44)</f>
        <v>3500</v>
      </c>
      <c r="G44" s="66"/>
      <c r="H44" s="66"/>
      <c r="I44" s="86">
        <v>3500</v>
      </c>
      <c r="J44" s="54"/>
      <c r="K44" s="54"/>
      <c r="L44" s="61" t="s">
        <v>58</v>
      </c>
      <c r="M44" s="61" t="s">
        <v>55</v>
      </c>
    </row>
    <row r="45" spans="1:256" ht="27.95" customHeight="1" x14ac:dyDescent="0.25">
      <c r="A45" s="133" t="s">
        <v>87</v>
      </c>
      <c r="B45" s="134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5"/>
    </row>
    <row r="46" spans="1:256" ht="34.5" customHeight="1" x14ac:dyDescent="0.25">
      <c r="A46" s="74"/>
      <c r="B46" s="75"/>
      <c r="C46" s="21" t="s">
        <v>26</v>
      </c>
      <c r="D46" s="73"/>
      <c r="E46" s="76"/>
      <c r="F46" s="154" t="s">
        <v>116</v>
      </c>
      <c r="G46" s="54">
        <v>0</v>
      </c>
      <c r="H46" s="154" t="s">
        <v>116</v>
      </c>
      <c r="I46" s="154" t="s">
        <v>116</v>
      </c>
      <c r="J46" s="54">
        <v>0</v>
      </c>
      <c r="K46" s="54">
        <v>0</v>
      </c>
      <c r="L46" s="73"/>
      <c r="M46" s="73"/>
      <c r="N46" s="57"/>
    </row>
    <row r="47" spans="1:256" ht="24.75" customHeight="1" x14ac:dyDescent="0.25">
      <c r="A47" s="127" t="s">
        <v>102</v>
      </c>
      <c r="B47" s="12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9"/>
      <c r="N47" s="57"/>
    </row>
    <row r="48" spans="1:256" ht="24.75" customHeight="1" x14ac:dyDescent="0.25">
      <c r="A48" s="130" t="s">
        <v>103</v>
      </c>
      <c r="B48" s="131"/>
      <c r="C48" s="131"/>
      <c r="D48" s="131"/>
      <c r="E48" s="131"/>
      <c r="F48" s="131"/>
      <c r="G48" s="131"/>
      <c r="H48" s="131"/>
      <c r="I48" s="131"/>
      <c r="J48" s="131"/>
      <c r="K48" s="131"/>
      <c r="L48" s="131"/>
      <c r="M48" s="132"/>
      <c r="N48" s="57"/>
    </row>
    <row r="49" spans="1:14" ht="24.75" customHeight="1" x14ac:dyDescent="0.25">
      <c r="A49" s="133" t="s">
        <v>112</v>
      </c>
      <c r="B49" s="134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5"/>
      <c r="N49" s="57"/>
    </row>
    <row r="50" spans="1:14" ht="263.25" customHeight="1" x14ac:dyDescent="0.25">
      <c r="A50" s="34" t="s">
        <v>107</v>
      </c>
      <c r="B50" s="121">
        <v>15</v>
      </c>
      <c r="C50" s="119" t="s">
        <v>108</v>
      </c>
      <c r="D50" s="118">
        <v>2023</v>
      </c>
      <c r="E50" s="69" t="s">
        <v>109</v>
      </c>
      <c r="F50" s="88">
        <f t="shared" ref="F50" si="4">G50+H50+I50+J50+K50</f>
        <v>50</v>
      </c>
      <c r="G50" s="54"/>
      <c r="H50" s="120"/>
      <c r="I50" s="55">
        <v>50</v>
      </c>
      <c r="J50" s="54"/>
      <c r="K50" s="54"/>
      <c r="L50" s="61" t="s">
        <v>110</v>
      </c>
      <c r="M50" s="118" t="s">
        <v>111</v>
      </c>
      <c r="N50" s="57"/>
    </row>
    <row r="51" spans="1:14" ht="24.75" customHeight="1" x14ac:dyDescent="0.25">
      <c r="A51" s="133" t="s">
        <v>113</v>
      </c>
      <c r="B51" s="134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5"/>
      <c r="N51" s="57"/>
    </row>
    <row r="52" spans="1:14" ht="24.75" customHeight="1" x14ac:dyDescent="0.25">
      <c r="A52" s="74"/>
      <c r="B52" s="75"/>
      <c r="C52" s="21" t="s">
        <v>114</v>
      </c>
      <c r="D52" s="73"/>
      <c r="E52" s="76"/>
      <c r="F52" s="154" t="s">
        <v>116</v>
      </c>
      <c r="G52" s="37">
        <v>0</v>
      </c>
      <c r="H52" s="37">
        <v>0</v>
      </c>
      <c r="I52" s="154" t="s">
        <v>116</v>
      </c>
      <c r="J52" s="37">
        <v>0</v>
      </c>
      <c r="K52" s="37">
        <v>0</v>
      </c>
      <c r="L52" s="73"/>
      <c r="M52" s="73"/>
      <c r="N52" s="57"/>
    </row>
    <row r="53" spans="1:14" ht="27.95" customHeight="1" x14ac:dyDescent="0.25">
      <c r="A53" s="127" t="s">
        <v>30</v>
      </c>
      <c r="B53" s="128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9"/>
      <c r="N53" s="57"/>
    </row>
    <row r="54" spans="1:14" ht="21" customHeight="1" x14ac:dyDescent="0.25">
      <c r="A54" s="130" t="s">
        <v>104</v>
      </c>
      <c r="B54" s="131"/>
      <c r="C54" s="131"/>
      <c r="D54" s="131"/>
      <c r="E54" s="131"/>
      <c r="F54" s="131"/>
      <c r="G54" s="131"/>
      <c r="H54" s="131"/>
      <c r="I54" s="131"/>
      <c r="J54" s="131"/>
      <c r="K54" s="131"/>
      <c r="L54" s="131"/>
      <c r="M54" s="132"/>
    </row>
    <row r="55" spans="1:14" ht="21" customHeight="1" x14ac:dyDescent="0.25">
      <c r="A55" s="133" t="s">
        <v>101</v>
      </c>
      <c r="B55" s="134"/>
      <c r="C55" s="134"/>
      <c r="D55" s="134"/>
      <c r="E55" s="134"/>
      <c r="F55" s="134"/>
      <c r="G55" s="134"/>
      <c r="H55" s="134"/>
      <c r="I55" s="134"/>
      <c r="J55" s="134"/>
      <c r="K55" s="134"/>
      <c r="L55" s="134"/>
      <c r="M55" s="135"/>
    </row>
    <row r="56" spans="1:14" ht="173.25" customHeight="1" x14ac:dyDescent="0.25">
      <c r="A56" s="56" t="s">
        <v>39</v>
      </c>
      <c r="B56" s="36" t="s">
        <v>80</v>
      </c>
      <c r="C56" s="56" t="s">
        <v>122</v>
      </c>
      <c r="D56" s="72">
        <v>2023</v>
      </c>
      <c r="E56" s="47" t="s">
        <v>33</v>
      </c>
      <c r="F56" s="66">
        <f>G56+H56+I56+J56+K56</f>
        <v>3600</v>
      </c>
      <c r="G56" s="92"/>
      <c r="H56" s="92"/>
      <c r="I56" s="66">
        <v>3600</v>
      </c>
      <c r="J56" s="69"/>
      <c r="K56" s="106"/>
      <c r="L56" s="67" t="s">
        <v>81</v>
      </c>
      <c r="M56" s="61" t="s">
        <v>82</v>
      </c>
    </row>
    <row r="57" spans="1:14" ht="21" customHeight="1" x14ac:dyDescent="0.25">
      <c r="A57" s="133" t="s">
        <v>93</v>
      </c>
      <c r="B57" s="134"/>
      <c r="C57" s="134"/>
      <c r="D57" s="134"/>
      <c r="E57" s="134"/>
      <c r="F57" s="134"/>
      <c r="G57" s="134"/>
      <c r="H57" s="134"/>
      <c r="I57" s="134"/>
      <c r="J57" s="134"/>
      <c r="K57" s="134"/>
      <c r="L57" s="134"/>
      <c r="M57" s="135"/>
    </row>
    <row r="58" spans="1:14" ht="57" customHeight="1" x14ac:dyDescent="0.25">
      <c r="A58" s="139" t="s">
        <v>31</v>
      </c>
      <c r="B58" s="36" t="s">
        <v>64</v>
      </c>
      <c r="C58" s="93" t="s">
        <v>65</v>
      </c>
      <c r="D58" s="35">
        <v>2023</v>
      </c>
      <c r="E58" s="47" t="s">
        <v>33</v>
      </c>
      <c r="F58" s="66">
        <f t="shared" ref="F58:F59" si="5">G58+H58+I58+J58+K58</f>
        <v>1603</v>
      </c>
      <c r="G58" s="92"/>
      <c r="H58" s="92"/>
      <c r="I58" s="66">
        <v>1603</v>
      </c>
      <c r="J58" s="69"/>
      <c r="K58" s="69"/>
      <c r="L58" s="35" t="s">
        <v>29</v>
      </c>
      <c r="M58" s="35" t="s">
        <v>66</v>
      </c>
    </row>
    <row r="59" spans="1:14" ht="57" customHeight="1" x14ac:dyDescent="0.25">
      <c r="A59" s="140"/>
      <c r="B59" s="94" t="s">
        <v>32</v>
      </c>
      <c r="C59" s="95" t="s">
        <v>67</v>
      </c>
      <c r="D59" s="71">
        <v>2023</v>
      </c>
      <c r="E59" s="96" t="s">
        <v>33</v>
      </c>
      <c r="F59" s="97">
        <f t="shared" si="5"/>
        <v>500</v>
      </c>
      <c r="G59" s="98"/>
      <c r="H59" s="98"/>
      <c r="I59" s="99">
        <v>500</v>
      </c>
      <c r="J59" s="98"/>
      <c r="K59" s="98"/>
      <c r="L59" s="100" t="s">
        <v>52</v>
      </c>
      <c r="M59" s="101" t="s">
        <v>68</v>
      </c>
    </row>
    <row r="60" spans="1:14" ht="85.7" customHeight="1" x14ac:dyDescent="0.25">
      <c r="A60" s="140"/>
      <c r="B60" s="94" t="s">
        <v>88</v>
      </c>
      <c r="C60" s="95" t="s">
        <v>89</v>
      </c>
      <c r="D60" s="71">
        <v>2023</v>
      </c>
      <c r="E60" s="96" t="s">
        <v>33</v>
      </c>
      <c r="F60" s="97">
        <v>5200</v>
      </c>
      <c r="G60" s="98"/>
      <c r="H60" s="98"/>
      <c r="I60" s="99">
        <v>5200</v>
      </c>
      <c r="J60" s="98"/>
      <c r="K60" s="98"/>
      <c r="L60" s="100" t="s">
        <v>90</v>
      </c>
      <c r="M60" s="101" t="s">
        <v>55</v>
      </c>
    </row>
    <row r="61" spans="1:14" ht="237" customHeight="1" x14ac:dyDescent="0.25">
      <c r="A61" s="141"/>
      <c r="B61" s="36" t="s">
        <v>59</v>
      </c>
      <c r="C61" s="34" t="s">
        <v>60</v>
      </c>
      <c r="D61" s="35">
        <v>2023</v>
      </c>
      <c r="E61" s="84" t="s">
        <v>33</v>
      </c>
      <c r="F61" s="66">
        <f t="shared" ref="F61" si="6">G61+H61+I61+J61+K61</f>
        <v>24000</v>
      </c>
      <c r="G61" s="69"/>
      <c r="H61" s="69"/>
      <c r="I61" s="66">
        <v>24000</v>
      </c>
      <c r="J61" s="69"/>
      <c r="K61" s="69"/>
      <c r="L61" s="35" t="s">
        <v>61</v>
      </c>
      <c r="M61" s="35" t="s">
        <v>62</v>
      </c>
    </row>
    <row r="62" spans="1:14" ht="23.25" customHeight="1" x14ac:dyDescent="0.25">
      <c r="A62" s="133" t="s">
        <v>94</v>
      </c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5"/>
    </row>
    <row r="63" spans="1:14" ht="68.25" customHeight="1" x14ac:dyDescent="0.25">
      <c r="A63" s="34" t="s">
        <v>31</v>
      </c>
      <c r="B63" s="36" t="s">
        <v>69</v>
      </c>
      <c r="C63" s="56" t="s">
        <v>70</v>
      </c>
      <c r="D63" s="35">
        <v>2023</v>
      </c>
      <c r="E63" s="47" t="s">
        <v>33</v>
      </c>
      <c r="F63" s="66">
        <f t="shared" ref="F63" si="7">G63+H63+I63+J63+K63</f>
        <v>1800</v>
      </c>
      <c r="G63" s="69"/>
      <c r="H63" s="69"/>
      <c r="I63" s="66">
        <v>1800</v>
      </c>
      <c r="J63" s="69"/>
      <c r="K63" s="69"/>
      <c r="L63" s="35" t="s">
        <v>71</v>
      </c>
      <c r="M63" s="35" t="s">
        <v>72</v>
      </c>
    </row>
    <row r="64" spans="1:14" ht="34.5" customHeight="1" x14ac:dyDescent="0.25">
      <c r="A64" s="133" t="s">
        <v>95</v>
      </c>
      <c r="B64" s="134"/>
      <c r="C64" s="134"/>
      <c r="D64" s="134"/>
      <c r="E64" s="134"/>
      <c r="F64" s="134"/>
      <c r="G64" s="134"/>
      <c r="H64" s="134"/>
      <c r="I64" s="134"/>
      <c r="J64" s="134"/>
      <c r="K64" s="134"/>
      <c r="L64" s="134"/>
      <c r="M64" s="135"/>
    </row>
    <row r="65" spans="1:14" ht="64.5" customHeight="1" x14ac:dyDescent="0.25">
      <c r="A65" s="56" t="s">
        <v>53</v>
      </c>
      <c r="B65" s="36" t="s">
        <v>54</v>
      </c>
      <c r="C65" s="125" t="s">
        <v>116</v>
      </c>
      <c r="D65" s="35">
        <v>2023</v>
      </c>
      <c r="E65" s="84" t="s">
        <v>33</v>
      </c>
      <c r="F65" s="125" t="s">
        <v>116</v>
      </c>
      <c r="G65" s="69"/>
      <c r="H65" s="69"/>
      <c r="I65" s="125" t="s">
        <v>116</v>
      </c>
      <c r="J65" s="69"/>
      <c r="K65" s="69"/>
      <c r="L65" s="126" t="s">
        <v>116</v>
      </c>
      <c r="M65" s="126" t="s">
        <v>116</v>
      </c>
    </row>
    <row r="66" spans="1:14" ht="34.5" customHeight="1" x14ac:dyDescent="0.25">
      <c r="A66" s="142" t="s">
        <v>96</v>
      </c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</row>
    <row r="67" spans="1:14" ht="60.75" customHeight="1" x14ac:dyDescent="0.25">
      <c r="A67" s="56" t="s">
        <v>53</v>
      </c>
      <c r="B67" s="36" t="s">
        <v>97</v>
      </c>
      <c r="C67" s="82" t="s">
        <v>98</v>
      </c>
      <c r="D67" s="115">
        <v>2023</v>
      </c>
      <c r="E67" s="116" t="s">
        <v>33</v>
      </c>
      <c r="F67" s="117">
        <f t="shared" ref="F67" si="8">G67+H67+I67+J67+K67</f>
        <v>15</v>
      </c>
      <c r="G67" s="69"/>
      <c r="H67" s="69"/>
      <c r="I67" s="66">
        <v>15</v>
      </c>
      <c r="J67" s="69"/>
      <c r="K67" s="69"/>
      <c r="L67" s="114" t="s">
        <v>99</v>
      </c>
      <c r="M67" s="115" t="s">
        <v>55</v>
      </c>
    </row>
    <row r="68" spans="1:14" ht="26.25" customHeight="1" x14ac:dyDescent="0.25">
      <c r="A68" s="133" t="s">
        <v>100</v>
      </c>
      <c r="B68" s="134"/>
      <c r="C68" s="134"/>
      <c r="D68" s="134"/>
      <c r="E68" s="134"/>
      <c r="F68" s="134"/>
      <c r="G68" s="134"/>
      <c r="H68" s="134"/>
      <c r="I68" s="134"/>
      <c r="J68" s="134"/>
      <c r="K68" s="134"/>
      <c r="L68" s="134"/>
      <c r="M68" s="135"/>
    </row>
    <row r="69" spans="1:14" ht="31.5" customHeight="1" x14ac:dyDescent="0.25">
      <c r="A69" s="34"/>
      <c r="B69" s="36"/>
      <c r="C69" s="21" t="s">
        <v>34</v>
      </c>
      <c r="D69" s="35"/>
      <c r="E69" s="47"/>
      <c r="F69" s="154" t="s">
        <v>116</v>
      </c>
      <c r="G69" s="37">
        <v>0</v>
      </c>
      <c r="H69" s="37">
        <v>0</v>
      </c>
      <c r="I69" s="154" t="s">
        <v>116</v>
      </c>
      <c r="J69" s="37">
        <v>0</v>
      </c>
      <c r="K69" s="154" t="s">
        <v>116</v>
      </c>
      <c r="L69" s="35"/>
      <c r="M69" s="35"/>
    </row>
    <row r="70" spans="1:14" ht="23.25" customHeight="1" x14ac:dyDescent="0.25">
      <c r="A70" s="127" t="s">
        <v>40</v>
      </c>
      <c r="B70" s="128"/>
      <c r="C70" s="128"/>
      <c r="D70" s="128"/>
      <c r="E70" s="128"/>
      <c r="F70" s="128"/>
      <c r="G70" s="128"/>
      <c r="H70" s="128"/>
      <c r="I70" s="128"/>
      <c r="J70" s="128"/>
      <c r="K70" s="128"/>
      <c r="L70" s="128"/>
      <c r="M70" s="129"/>
    </row>
    <row r="71" spans="1:14" ht="23.25" customHeight="1" x14ac:dyDescent="0.25">
      <c r="A71" s="130" t="s">
        <v>105</v>
      </c>
      <c r="B71" s="131"/>
      <c r="C71" s="131"/>
      <c r="D71" s="131"/>
      <c r="E71" s="131"/>
      <c r="F71" s="131"/>
      <c r="G71" s="131"/>
      <c r="H71" s="131"/>
      <c r="I71" s="131"/>
      <c r="J71" s="131"/>
      <c r="K71" s="131"/>
      <c r="L71" s="131"/>
      <c r="M71" s="132"/>
    </row>
    <row r="72" spans="1:14" ht="23.25" customHeight="1" x14ac:dyDescent="0.25">
      <c r="A72" s="133" t="s">
        <v>46</v>
      </c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5"/>
    </row>
    <row r="73" spans="1:14" ht="153" customHeight="1" x14ac:dyDescent="0.25">
      <c r="A73" s="34" t="s">
        <v>41</v>
      </c>
      <c r="B73" s="77">
        <v>4</v>
      </c>
      <c r="C73" s="78" t="s">
        <v>42</v>
      </c>
      <c r="D73" s="70">
        <v>2023</v>
      </c>
      <c r="E73" s="70" t="s">
        <v>43</v>
      </c>
      <c r="F73" s="79">
        <f>G73+H73+I73+J73+K73</f>
        <v>5040</v>
      </c>
      <c r="G73" s="79"/>
      <c r="H73" s="79"/>
      <c r="I73" s="80">
        <v>5040</v>
      </c>
      <c r="J73" s="81"/>
      <c r="K73" s="81"/>
      <c r="L73" s="70" t="s">
        <v>44</v>
      </c>
      <c r="M73" s="70" t="s">
        <v>45</v>
      </c>
    </row>
    <row r="74" spans="1:14" ht="21" customHeight="1" x14ac:dyDescent="0.25">
      <c r="A74" s="133" t="s">
        <v>47</v>
      </c>
      <c r="B74" s="134"/>
      <c r="C74" s="134"/>
      <c r="D74" s="134"/>
      <c r="E74" s="134"/>
      <c r="F74" s="134"/>
      <c r="G74" s="134"/>
      <c r="H74" s="134"/>
      <c r="I74" s="134"/>
      <c r="J74" s="134"/>
      <c r="K74" s="134"/>
      <c r="L74" s="134"/>
      <c r="M74" s="135"/>
    </row>
    <row r="75" spans="1:14" ht="23.25" customHeight="1" x14ac:dyDescent="0.25">
      <c r="A75" s="74"/>
      <c r="B75" s="75"/>
      <c r="C75" s="21" t="s">
        <v>48</v>
      </c>
      <c r="D75" s="73"/>
      <c r="E75" s="76"/>
      <c r="F75" s="37">
        <v>9751</v>
      </c>
      <c r="G75" s="37">
        <v>0</v>
      </c>
      <c r="H75" s="37">
        <v>0</v>
      </c>
      <c r="I75" s="37">
        <v>9751</v>
      </c>
      <c r="J75" s="37">
        <v>0</v>
      </c>
      <c r="K75" s="37">
        <v>0</v>
      </c>
      <c r="L75" s="73"/>
      <c r="M75" s="73"/>
    </row>
    <row r="76" spans="1:14" ht="18.75" x14ac:dyDescent="0.25">
      <c r="A76" s="133" t="s">
        <v>106</v>
      </c>
      <c r="B76" s="134"/>
      <c r="C76" s="134"/>
      <c r="D76" s="134"/>
      <c r="E76" s="134"/>
      <c r="F76" s="134"/>
      <c r="G76" s="134"/>
      <c r="H76" s="134"/>
      <c r="I76" s="134"/>
      <c r="J76" s="134"/>
      <c r="K76" s="134"/>
      <c r="L76" s="134"/>
      <c r="M76" s="135"/>
      <c r="N76" s="15"/>
    </row>
    <row r="77" spans="1:14" ht="33" customHeight="1" x14ac:dyDescent="0.25">
      <c r="A77" s="48"/>
      <c r="B77" s="49"/>
      <c r="C77" s="50" t="s">
        <v>5</v>
      </c>
      <c r="D77" s="51"/>
      <c r="E77" s="51"/>
      <c r="F77" s="154" t="s">
        <v>116</v>
      </c>
      <c r="G77" s="154" t="s">
        <v>116</v>
      </c>
      <c r="H77" s="154" t="s">
        <v>116</v>
      </c>
      <c r="I77" s="154" t="s">
        <v>116</v>
      </c>
      <c r="J77" s="154" t="s">
        <v>116</v>
      </c>
      <c r="K77" s="154" t="s">
        <v>116</v>
      </c>
      <c r="L77" s="51"/>
      <c r="M77" s="52"/>
    </row>
    <row r="78" spans="1:14" ht="15" customHeight="1" x14ac:dyDescent="0.25">
      <c r="A78" s="38"/>
      <c r="B78" s="39"/>
      <c r="C78" s="40"/>
      <c r="D78" s="41"/>
      <c r="E78" s="41"/>
      <c r="F78" s="42"/>
      <c r="G78" s="43"/>
      <c r="H78" s="43"/>
      <c r="I78" s="44"/>
      <c r="J78" s="43"/>
      <c r="K78" s="43"/>
      <c r="L78" s="41"/>
      <c r="M78" s="39"/>
    </row>
    <row r="79" spans="1:14" ht="15" customHeight="1" x14ac:dyDescent="0.35">
      <c r="A79" s="138" t="s">
        <v>49</v>
      </c>
      <c r="B79" s="138"/>
      <c r="C79" s="138"/>
      <c r="D79" s="138"/>
      <c r="E79" s="138"/>
      <c r="F79" s="45"/>
      <c r="G79" s="45"/>
      <c r="H79" s="45"/>
      <c r="I79" s="46"/>
      <c r="J79" s="46"/>
      <c r="K79" s="46"/>
      <c r="L79" s="46"/>
      <c r="M79" s="46"/>
    </row>
    <row r="80" spans="1:14" ht="17.25" customHeight="1" x14ac:dyDescent="0.3">
      <c r="A80" s="137" t="s">
        <v>18</v>
      </c>
      <c r="B80" s="137"/>
      <c r="C80" s="137"/>
      <c r="D80" s="137"/>
      <c r="E80" s="137"/>
      <c r="F80" s="136" t="s">
        <v>50</v>
      </c>
      <c r="G80" s="136"/>
      <c r="H80" s="136"/>
      <c r="I80" s="136"/>
      <c r="J80"/>
      <c r="K80"/>
      <c r="L80"/>
      <c r="M80"/>
    </row>
    <row r="81" spans="5:12" ht="15" customHeight="1" x14ac:dyDescent="0.25">
      <c r="F81" s="16"/>
    </row>
    <row r="82" spans="5:12" ht="15" customHeight="1" x14ac:dyDescent="0.25">
      <c r="F82" s="17"/>
    </row>
    <row r="83" spans="5:12" ht="15" customHeight="1" x14ac:dyDescent="0.25">
      <c r="F83" s="16"/>
    </row>
    <row r="84" spans="5:12" ht="15" customHeight="1" x14ac:dyDescent="0.25">
      <c r="E84" s="22"/>
      <c r="F84" s="23"/>
      <c r="G84" s="23"/>
      <c r="H84" s="22"/>
      <c r="I84" s="53"/>
      <c r="J84" s="24"/>
      <c r="K84" s="16"/>
      <c r="L84" s="14"/>
    </row>
    <row r="85" spans="5:12" ht="15" customHeight="1" x14ac:dyDescent="0.25">
      <c r="E85" s="2"/>
      <c r="F85" s="16"/>
      <c r="G85" s="16"/>
      <c r="H85" s="16"/>
      <c r="I85" s="16"/>
      <c r="J85" s="16"/>
      <c r="K85" s="16"/>
      <c r="L85" s="14"/>
    </row>
    <row r="86" spans="5:12" ht="15" customHeight="1" x14ac:dyDescent="0.25">
      <c r="E86" s="2"/>
      <c r="F86" s="16"/>
      <c r="G86" s="16"/>
      <c r="H86" s="16"/>
      <c r="I86" s="16"/>
      <c r="J86" s="16"/>
      <c r="K86" s="16"/>
      <c r="L86" s="14"/>
    </row>
    <row r="87" spans="5:12" ht="15" customHeight="1" x14ac:dyDescent="0.25">
      <c r="E87" s="25"/>
      <c r="F87" s="18"/>
      <c r="G87" s="18"/>
      <c r="H87" s="26"/>
      <c r="I87" s="18"/>
      <c r="J87" s="18"/>
      <c r="K87" s="18"/>
      <c r="L87" s="14"/>
    </row>
    <row r="88" spans="5:12" ht="15" customHeight="1" x14ac:dyDescent="0.25">
      <c r="E88" s="27"/>
      <c r="F88" s="19"/>
      <c r="G88" s="19"/>
      <c r="H88" s="19"/>
      <c r="I88" s="19"/>
      <c r="J88" s="19"/>
      <c r="K88" s="19"/>
      <c r="L88" s="14"/>
    </row>
    <row r="89" spans="5:12" ht="15" customHeight="1" x14ac:dyDescent="0.25">
      <c r="E89" s="2"/>
      <c r="F89" s="19"/>
      <c r="G89" s="16"/>
      <c r="H89" s="16"/>
      <c r="I89" s="16"/>
      <c r="J89" s="16"/>
      <c r="K89" s="16"/>
      <c r="L89" s="14"/>
    </row>
    <row r="90" spans="5:12" ht="15" customHeight="1" x14ac:dyDescent="0.25">
      <c r="E90" s="19"/>
      <c r="F90" s="16"/>
      <c r="G90" s="16"/>
      <c r="H90" s="19"/>
      <c r="I90" s="16"/>
      <c r="J90" s="16"/>
      <c r="K90" s="16"/>
      <c r="L90" s="14"/>
    </row>
    <row r="91" spans="5:12" x14ac:dyDescent="0.25">
      <c r="E91" s="2"/>
      <c r="F91" s="16"/>
      <c r="G91" s="16"/>
      <c r="H91" s="16"/>
      <c r="I91" s="16"/>
      <c r="J91" s="16"/>
      <c r="K91" s="16"/>
      <c r="L91" s="14"/>
    </row>
    <row r="92" spans="5:12" x14ac:dyDescent="0.25">
      <c r="E92" s="24"/>
      <c r="F92" s="24"/>
      <c r="G92" s="28"/>
      <c r="H92" s="29"/>
      <c r="I92" s="28"/>
      <c r="J92" s="24"/>
      <c r="K92" s="16"/>
      <c r="L92" s="14"/>
    </row>
    <row r="93" spans="5:12" x14ac:dyDescent="0.25">
      <c r="E93" s="2"/>
      <c r="F93" s="16"/>
      <c r="G93" s="16"/>
      <c r="H93" s="16"/>
      <c r="I93" s="16"/>
      <c r="J93" s="16"/>
      <c r="K93" s="16"/>
      <c r="L93" s="14"/>
    </row>
    <row r="94" spans="5:12" x14ac:dyDescent="0.25">
      <c r="E94" s="2"/>
      <c r="F94" s="19"/>
      <c r="G94" s="16"/>
      <c r="H94" s="16"/>
      <c r="I94" s="16"/>
      <c r="J94" s="16"/>
      <c r="K94" s="16"/>
      <c r="L94" s="14"/>
    </row>
    <row r="95" spans="5:12" x14ac:dyDescent="0.25">
      <c r="E95" s="2"/>
      <c r="F95" s="16"/>
      <c r="G95" s="16"/>
      <c r="H95" s="16"/>
      <c r="I95" s="16"/>
      <c r="J95" s="16"/>
      <c r="K95" s="16"/>
      <c r="L95" s="14"/>
    </row>
    <row r="96" spans="5:12" x14ac:dyDescent="0.25">
      <c r="E96" s="2"/>
      <c r="F96" s="16"/>
      <c r="G96" s="16"/>
      <c r="H96" s="16"/>
      <c r="I96" s="16"/>
      <c r="J96" s="16"/>
      <c r="K96" s="16"/>
      <c r="L96" s="14"/>
    </row>
    <row r="97" spans="5:12" x14ac:dyDescent="0.25">
      <c r="E97" s="2"/>
      <c r="F97" s="16"/>
      <c r="G97" s="16"/>
      <c r="H97" s="16"/>
      <c r="I97" s="16"/>
      <c r="J97" s="16"/>
      <c r="K97" s="16"/>
      <c r="L97" s="14"/>
    </row>
    <row r="98" spans="5:12" x14ac:dyDescent="0.15">
      <c r="E98" s="30"/>
      <c r="F98" s="31"/>
      <c r="G98" s="32"/>
      <c r="H98" s="30"/>
      <c r="I98" s="24"/>
      <c r="J98" s="24"/>
      <c r="K98" s="16"/>
      <c r="L98" s="14"/>
    </row>
    <row r="99" spans="5:12" x14ac:dyDescent="0.25">
      <c r="E99" s="2"/>
      <c r="F99" s="16"/>
      <c r="G99" s="16"/>
      <c r="H99" s="16"/>
      <c r="I99" s="16"/>
      <c r="J99" s="16"/>
      <c r="K99" s="16"/>
      <c r="L99" s="14"/>
    </row>
    <row r="100" spans="5:12" x14ac:dyDescent="0.25">
      <c r="E100" s="2"/>
      <c r="F100" s="16"/>
      <c r="G100" s="16"/>
      <c r="H100" s="16"/>
      <c r="I100" s="16"/>
      <c r="J100" s="16"/>
      <c r="K100" s="16"/>
      <c r="L100" s="14"/>
    </row>
    <row r="101" spans="5:12" ht="15.75" x14ac:dyDescent="0.25">
      <c r="E101" s="26"/>
      <c r="F101" s="16"/>
      <c r="G101" s="16"/>
      <c r="H101" s="26"/>
      <c r="I101" s="16"/>
      <c r="J101" s="16"/>
      <c r="K101" s="19"/>
      <c r="L101" s="14"/>
    </row>
    <row r="102" spans="5:12" x14ac:dyDescent="0.15">
      <c r="E102" s="19"/>
      <c r="F102" s="31"/>
      <c r="G102" s="16"/>
      <c r="H102" s="19"/>
      <c r="I102" s="16"/>
      <c r="J102" s="33"/>
      <c r="K102" s="16"/>
      <c r="L102" s="14"/>
    </row>
    <row r="103" spans="5:12" x14ac:dyDescent="0.25">
      <c r="E103" s="2"/>
      <c r="F103" s="16"/>
      <c r="G103" s="16"/>
      <c r="H103" s="16"/>
      <c r="I103" s="16"/>
      <c r="J103" s="16"/>
      <c r="K103" s="16"/>
      <c r="L103" s="14"/>
    </row>
    <row r="110" spans="5:12" x14ac:dyDescent="0.25">
      <c r="F110" s="20"/>
      <c r="I110" s="20"/>
    </row>
    <row r="114" spans="6:9" x14ac:dyDescent="0.25">
      <c r="F114" s="20"/>
      <c r="I114" s="20"/>
    </row>
  </sheetData>
  <mergeCells count="58">
    <mergeCell ref="A8:M8"/>
    <mergeCell ref="A17:M17"/>
    <mergeCell ref="A19:M19"/>
    <mergeCell ref="A9:M9"/>
    <mergeCell ref="M12:M13"/>
    <mergeCell ref="F11:F13"/>
    <mergeCell ref="B10:B13"/>
    <mergeCell ref="A10:A13"/>
    <mergeCell ref="A53:M53"/>
    <mergeCell ref="A54:M54"/>
    <mergeCell ref="A21:M21"/>
    <mergeCell ref="A22:M22"/>
    <mergeCell ref="A23:M23"/>
    <mergeCell ref="B24:B30"/>
    <mergeCell ref="D24:D30"/>
    <mergeCell ref="E24:E30"/>
    <mergeCell ref="A49:M49"/>
    <mergeCell ref="A51:M51"/>
    <mergeCell ref="K2:M2"/>
    <mergeCell ref="A6:M6"/>
    <mergeCell ref="K3:M3"/>
    <mergeCell ref="L12:L13"/>
    <mergeCell ref="C10:C13"/>
    <mergeCell ref="G11:K11"/>
    <mergeCell ref="G12:G13"/>
    <mergeCell ref="H12:I12"/>
    <mergeCell ref="J12:J13"/>
    <mergeCell ref="L10:M11"/>
    <mergeCell ref="F10:K10"/>
    <mergeCell ref="E10:E13"/>
    <mergeCell ref="K5:M5"/>
    <mergeCell ref="K12:K13"/>
    <mergeCell ref="K4:M4"/>
    <mergeCell ref="D10:D13"/>
    <mergeCell ref="A68:M68"/>
    <mergeCell ref="A64:M64"/>
    <mergeCell ref="A57:M57"/>
    <mergeCell ref="A15:M15"/>
    <mergeCell ref="A16:M16"/>
    <mergeCell ref="A43:M43"/>
    <mergeCell ref="A58:A61"/>
    <mergeCell ref="A62:M62"/>
    <mergeCell ref="A24:A32"/>
    <mergeCell ref="A55:M55"/>
    <mergeCell ref="A33:M33"/>
    <mergeCell ref="A34:A42"/>
    <mergeCell ref="A45:M45"/>
    <mergeCell ref="A66:M66"/>
    <mergeCell ref="A47:M47"/>
    <mergeCell ref="A48:M48"/>
    <mergeCell ref="A70:M70"/>
    <mergeCell ref="A71:M71"/>
    <mergeCell ref="A72:M72"/>
    <mergeCell ref="A74:M74"/>
    <mergeCell ref="F80:I80"/>
    <mergeCell ref="A80:E80"/>
    <mergeCell ref="A79:E79"/>
    <mergeCell ref="A76:M76"/>
  </mergeCells>
  <printOptions horizontalCentered="1"/>
  <pageMargins left="0.78740157480314965" right="0.78740157480314965" top="1.1811023622047245" bottom="0.39370078740157483" header="0" footer="0"/>
  <pageSetup paperSize="9" scale="63" firstPageNumber="25" orientation="landscape" useFirstPageNumber="1" r:id="rId1"/>
  <headerFooter differentFirst="1" scaleWithDoc="0" alignWithMargins="0">
    <oddHeader>&amp;C2&amp;RПродовження додатку 1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</vt:lpstr>
      <vt:lpstr>лист!Заголовки_для_печати</vt:lpstr>
      <vt:lpstr>лист!Область_печати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User</cp:lastModifiedBy>
  <cp:lastPrinted>2023-04-21T09:15:34Z</cp:lastPrinted>
  <dcterms:created xsi:type="dcterms:W3CDTF">2017-11-29T06:31:00Z</dcterms:created>
  <dcterms:modified xsi:type="dcterms:W3CDTF">2023-07-12T10:35:38Z</dcterms:modified>
</cp:coreProperties>
</file>