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6395" windowHeight="8190" tabRatio="500"/>
  </bookViews>
  <sheets>
    <sheet name="Лист2" sheetId="1" r:id="rId1"/>
  </sheets>
  <definedNames>
    <definedName name="_xlnm.Print_Titles" localSheetId="0">Лист2!$16:$16</definedName>
    <definedName name="_xlnm.Print_Area" localSheetId="0">Лист2!$A$1:$O$114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05" i="1"/>
  <c r="F100"/>
  <c r="F99"/>
  <c r="F98"/>
  <c r="F97"/>
  <c r="F96"/>
  <c r="F91"/>
  <c r="F90"/>
  <c r="L88"/>
  <c r="J88"/>
  <c r="H88"/>
  <c r="G88"/>
  <c r="F83"/>
  <c r="F78"/>
  <c r="F77"/>
  <c r="F76"/>
  <c r="F75"/>
  <c r="F74"/>
  <c r="F73"/>
  <c r="F72"/>
  <c r="F71"/>
  <c r="F70"/>
  <c r="F69"/>
  <c r="F68"/>
  <c r="F67"/>
  <c r="F66"/>
  <c r="F65"/>
  <c r="F64"/>
  <c r="F63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0"/>
  <c r="F29"/>
  <c r="F28"/>
  <c r="F27"/>
  <c r="F26"/>
  <c r="F25"/>
  <c r="F24"/>
  <c r="F23"/>
  <c r="F22"/>
  <c r="F21"/>
</calcChain>
</file>

<file path=xl/sharedStrings.xml><?xml version="1.0" encoding="utf-8"?>
<sst xmlns="http://schemas.openxmlformats.org/spreadsheetml/2006/main" count="272" uniqueCount="140">
  <si>
    <t>Додаток 2</t>
  </si>
  <si>
    <t>до розпорядження начальника</t>
  </si>
  <si>
    <t>Слов'янської міської військової</t>
  </si>
  <si>
    <t>адміністрації</t>
  </si>
  <si>
    <t>Зміни до розділів Програми економічного і соціального розвитку Слов'янської міської територіальної громади на 2022 рік</t>
  </si>
  <si>
    <t xml:space="preserve"> 1.Перелік інвестиційних/інфраструктурних проєктів, реалізація яких пропонується у 2022 році</t>
  </si>
  <si>
    <t>№ з/п</t>
  </si>
  <si>
    <t>Назва проєкту</t>
  </si>
  <si>
    <t>Термін реалізації проєкту</t>
  </si>
  <si>
    <t>Виконавець</t>
  </si>
  <si>
    <t>Кошторисна вартість проєкту,
тис.грн</t>
  </si>
  <si>
    <t>Потреба у фінансуванні на 2022 рік, тис.грн</t>
  </si>
  <si>
    <t>Результативність реалізації проєкту
(характеристика,  потужність відповідних об'єктів)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</si>
  <si>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</si>
  <si>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Примітка</t>
  </si>
  <si>
    <t>Всього</t>
  </si>
  <si>
    <t>у тому числі:</t>
  </si>
  <si>
    <t>кошти державного бюджету</t>
  </si>
  <si>
    <t>кошти місцевих бюджетів</t>
  </si>
  <si>
    <t>Інші джерела фінансування *</t>
  </si>
  <si>
    <t>Державний фонд регіонального розвитку</t>
  </si>
  <si>
    <t>інші кошти державного бюджету, включаючи цільові субвенції з державного бюджету на розвиток територій*</t>
  </si>
  <si>
    <t xml:space="preserve">Надзвичайна кредитна програма для відновлення України Європейського інвестиційного банку </t>
  </si>
  <si>
    <t>обласний бюджет</t>
  </si>
  <si>
    <t>бюджет територіальної громади</t>
  </si>
  <si>
    <t>1. У Розділ «1. Дорожньо-транспортний комплекс», такі зміни:</t>
  </si>
  <si>
    <t>1) рядок «Дорожньо-транспортний комплекс» викласти в такій редакції:</t>
  </si>
  <si>
    <t>Дорожньо-транспортний комплекс</t>
  </si>
  <si>
    <t>2) виключити пункти 3, 4, 5, 6, 7, 8, 9, 10, 11, 12:</t>
  </si>
  <si>
    <t>Управління житлово - комунального господарства</t>
  </si>
  <si>
    <t>встановлена система пожежної сигналізації, системи оповіщення людей про пожежу та управління евакуацією людей</t>
  </si>
  <si>
    <t>улаштовано нове асфальтобетонне покриття протяжністю - 2 213 км</t>
  </si>
  <si>
    <t xml:space="preserve">подано на участь у попередньому конкурсному відборі проєктів за рахунок Програми з відновлення України (ЄІБ) </t>
  </si>
  <si>
    <t xml:space="preserve">проведено реконструкцію автомобільної дороги з мостом  - 2,3 км
</t>
  </si>
  <si>
    <t xml:space="preserve">проведено реконструкцію авто-залізничного мосту протяжністю - 72,24 м. 
</t>
  </si>
  <si>
    <t>улаштовано нове асфальтобетонне покриття довжиною - 22,7 м</t>
  </si>
  <si>
    <t>Придбання 10 тролейбусів для комунального підприємства</t>
  </si>
  <si>
    <t>придбано 10 тролейбусів</t>
  </si>
  <si>
    <t>Управління житлово - комунального господарства, ДОДА</t>
  </si>
  <si>
    <t>проведено капітальний ремонт дорожнього покриття - 90524 м², тротуарів - 24733,4 м²</t>
  </si>
  <si>
    <t>2. У Розділ «2. Освіта», такі зміни:</t>
  </si>
  <si>
    <t>1) рядок «Освіта» викласти в такій редакції:</t>
  </si>
  <si>
    <t>Освіта</t>
  </si>
  <si>
    <t>2) виключити пункти 2, 3, 4, 5, 6, 7, 8, 9, 10, 11, 12, 13, 14, 15, 16, 17, 18, 19, 20, 21, 22, 23, 24, 25:</t>
  </si>
  <si>
    <t>Відділ освіти, управління житлово-комунального господарства</t>
  </si>
  <si>
    <t>встановлена система пожежної сигналізації, система оповіщення людей про пожежу та управління евакуацією людей</t>
  </si>
  <si>
    <t>3. У Розділ «3. Охорона здоров'я», такі зміни:</t>
  </si>
  <si>
    <t>1) рядок «Охорона здоров'я» викласти в такій редакції:</t>
  </si>
  <si>
    <t>Охорона здоров'я</t>
  </si>
  <si>
    <t>2) виключити пункти 5, 6, 7, 8, 9, 10, 11, 12, 13, 14, 15, 16, 17, 18, 19, 20. У зв'язкуз цим  пункти 21, 22, 23 вважати відповідно пунктами 5, 6, 7:</t>
  </si>
  <si>
    <t>Відділ охорони здоров'я, управління житлово-комунального господарства</t>
  </si>
  <si>
    <t>2.9 Модернізація закладів охорони здоров’я, впровадження телемедицини та електронного документообігу</t>
  </si>
  <si>
    <t>замінено систему водопостачання
 та водовідведення, улаштовано нове покриття кровлі - 51,9 м², проведено ремонт робочих приміщень - 140 м²</t>
  </si>
  <si>
    <t>встановлена системи пожежної сигналізації, системи оповіщень про пожежу, управління евакуацією людей, передачі тривожних повідомлень</t>
  </si>
  <si>
    <t>встановлення системи блискавкозахисту</t>
  </si>
  <si>
    <t>встановлена система пожежної сигналізації, система оповіщення про пожежу, система управління евакуацією людей та передачі тривожних повідомлень</t>
  </si>
  <si>
    <t>встановлена система блискавкозахисту</t>
  </si>
  <si>
    <t>встановлена система пожежної сигналізації, система оповіщення про пожежу, система управління евакуацією людейт та передачі тривожних повідомлень</t>
  </si>
  <si>
    <t>проведено реконструкцію будівлі - 2602,5 м²; замінено   покрівлю - 1760 м²; замінено  вікон - 91 од.</t>
  </si>
  <si>
    <t>встановлено системи пожежної сигналізації, системи передачі тривожних повідомлень на пульт пожежного спостереження, системи керування евакуюванням (в частині систем оповіщення про пожежу і покажчиків напряму евакуювання)</t>
  </si>
  <si>
    <t>встановлена система блискавка захисту</t>
  </si>
  <si>
    <t>кількість будівель, од.</t>
  </si>
  <si>
    <t>встановлена система пожежної сигналізації, система керування евакуюванням, система передавання тривожних сповіщень від пожежної автоматики</t>
  </si>
  <si>
    <t>4. У Розділ «Фізичне виховання та спорт», такі зміни:</t>
  </si>
  <si>
    <t>1) рядок «Фізичне виховання та спорт» викласти в такій редакції:</t>
  </si>
  <si>
    <t>Фізичне виховання та спорт</t>
  </si>
  <si>
    <t>2) виключити пункти 1, 2, 3:</t>
  </si>
  <si>
    <t>Відділ у справах сім'ї, молоді, фізичної культури та спорту, управління житлово-комунального господарства</t>
  </si>
  <si>
    <t>збудовано спортивний майданчик зі штучним покриттям - 1 од.,                          площею - 924 м²</t>
  </si>
  <si>
    <t>Відділ у справах сім'ї, молоді, фізичної культури та спорту, управління житлово-комунального господарства, КЗ "ДЮСШ м.Слов'янська"</t>
  </si>
  <si>
    <t>прибудовано манеж з залами гімнастики і боротьби, роздягальня та класс хореографії. Загальна площа забудови - 1869,29 м². Придбано спортивне обладнання. Побудовано блочно-модульну твердопаливну котельню</t>
  </si>
  <si>
    <t>2.23 Розбудова сучасної спортивної інфраструктури області для підготовки спортсменів</t>
  </si>
  <si>
    <t>Відділ у справах сім'ї, молоді, фізичної культури та спорту, управління житлово-комунального господарства, КЗ "Спортивний клуб за місцем проживання "Культурно-спортивний центр"</t>
  </si>
  <si>
    <t>улаштування покриття з ФЕМ - 600 м²</t>
  </si>
  <si>
    <t>5. У Розділ «Культура і туризм», такі зміни:</t>
  </si>
  <si>
    <t>1) рядок «Культура і туризм» викласти в такій редакції:</t>
  </si>
  <si>
    <t>5</t>
  </si>
  <si>
    <t>Культура і туризм</t>
  </si>
  <si>
    <t>2) виключити пункти 1, 2:</t>
  </si>
  <si>
    <t>2022 -2024</t>
  </si>
  <si>
    <t>Відділ культури, управління житлово-комунального господарства</t>
  </si>
  <si>
    <t>відремонтовано будівлю  площею 3951,9 м²; створено майданчик площею 200 м²  для налагодження взаємодії представників керамічного бізнесу та влади (coworking-центр); відновлено глядацьку залу на 500 місць</t>
  </si>
  <si>
    <t>проведено капітальний ремонт будівлі, замінено покриття покрівлі - 45 м², проведено утеплення фасаду - 447,5 м²</t>
  </si>
  <si>
    <t>6. У Розділ «Житлове господарство та комунальна інфраструктура», такі зміни:</t>
  </si>
  <si>
    <t>1) рядок «Житлове господарство та комунальна інфраструктура» викласти в такій редакції:</t>
  </si>
  <si>
    <t>Житлове господарство та комунальна інфраструктура</t>
  </si>
  <si>
    <t>1) виключити пункти 3, 4, 5, 6, 7:</t>
  </si>
  <si>
    <t xml:space="preserve">проведено реконструкцію будівлі полощею - 1489,79 м²; прибудовано 4-й поверх, віремонтовано 23 житлові кімнати </t>
  </si>
  <si>
    <t>проведено реконструкцію самопливного колектору -952,2 м.п. Влаштовано 25 залізобетонних каналізаційних колодязів з 76 засувками</t>
  </si>
  <si>
    <t>3.18 Оптимізація системи водопостачання та водовідведення міст та районів Донецької області</t>
  </si>
  <si>
    <t>реконструйовано площу - 
4 167,9 м²; створено публічний простір  для одночасного розміщення  5 400 відвідувачів; споруджено пам’ятник Михайлу Петренку та встановлено малі архітектурні форми;
проведено реконструкцію чаші діючого фонтану;  облаштувано пункти прокату велосипедів, сегвеїв, роликових ковзанів</t>
  </si>
  <si>
    <t xml:space="preserve">проведено благоустрій території бульвару - 1,9 га;
влаштовано тротуари з плитки ФЕМ - 9,3 км2, покриття з декоративного  гравію 92 м2 з урахуванням потреб для МГН;
встановлено  65  паркових лав та 67  урн для сміття;  
 улаштувано фонтан,  квіткові клумби та зелені насадження; встановлено енергозберігаючі  світильники
</t>
  </si>
  <si>
    <t>отремонтовано житловий будинок (підсилено несучі та огороджувальні конструкції)</t>
  </si>
  <si>
    <t>7. У Розділ «3. Охорона здоров'я», такі зміни:</t>
  </si>
  <si>
    <t>2)  доповнити пунктом 8 в такій редакції:</t>
  </si>
  <si>
    <t>8. Рядок «Усього» викласти в такій редакції:</t>
  </si>
  <si>
    <t>Усього</t>
  </si>
  <si>
    <t xml:space="preserve">Начальник управління 
економічного та інвестиційного розвитку
</t>
  </si>
  <si>
    <t>Олена РОСТОВА</t>
  </si>
  <si>
    <t xml:space="preserve"> від 09.09.2022  №  122</t>
  </si>
  <si>
    <r>
      <t>Капітальний ремонт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</t>
    </r>
  </si>
  <si>
    <r>
      <t xml:space="preserve">Капітальний ремонт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</t>
    </r>
  </si>
  <si>
    <r>
      <t>Капітальний ремонт дорожнього покриття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(коригування)</t>
    </r>
  </si>
  <si>
    <r>
      <t>Автомобільна дорога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)- реконструкція (коригування)</t>
    </r>
  </si>
  <si>
    <r>
      <t>Капітальний ремонт авто-залізничного мосту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(коригування)</t>
    </r>
  </si>
  <si>
    <r>
      <t>Капітальний ремонт залізобетонного мосту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 xml:space="preserve"> (коригування)</t>
    </r>
  </si>
  <si>
    <r>
      <t>Капітальний ремонт доріг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(коригування)</t>
    </r>
  </si>
  <si>
    <r>
      <t>Капітальний ремонт ЗОШ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 (коригування)</t>
    </r>
  </si>
  <si>
    <r>
      <t xml:space="preserve">Капітальний ремонт ЗОШ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людей)(коригування)</t>
    </r>
  </si>
  <si>
    <r>
      <t>Капітальний ремонт ЗОШ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людей)(коригування)</t>
    </r>
  </si>
  <si>
    <r>
      <t>Капітальний ремонт  ЗОШ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</t>
    </r>
  </si>
  <si>
    <r>
      <t>Капітальний ремонт ДНЗ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</t>
    </r>
  </si>
  <si>
    <r>
      <t>Капітальний ремонт ЗОШ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 (коригування)</t>
    </r>
  </si>
  <si>
    <r>
      <t xml:space="preserve">Капітальний ремонт ЗОШ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 (коригування)</t>
    </r>
  </si>
  <si>
    <r>
      <t>Капітальний ремонт ЗЗСО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(Система пожежної сигналізації. Система оповіщення людей про пожежу та управління евакуацією людей) (коригування)</t>
    </r>
  </si>
  <si>
    <r>
      <t xml:space="preserve">Капітальний ремонт </t>
    </r>
    <r>
      <rPr>
        <i/>
        <sz val="10"/>
        <rFont val="Times New Roman"/>
        <family val="1"/>
        <charset val="204"/>
      </rPr>
      <t xml:space="preserve">(конфіденційна інформація) </t>
    </r>
  </si>
  <si>
    <t>(конфіденційна інформація)</t>
  </si>
  <si>
    <r>
      <t xml:space="preserve">Ремонт господарчого корпусу </t>
    </r>
    <r>
      <rPr>
        <i/>
        <sz val="10"/>
        <rFont val="Times New Roman"/>
        <family val="1"/>
        <charset val="204"/>
      </rPr>
      <t>(конфіденційна інформація)</t>
    </r>
  </si>
  <si>
    <r>
      <t>Капітальний ремонт будівлі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(система пожежної сигналізації, система оповіщень про пожежу, управління евакуацією людей, передачі тривожних повідомлень)</t>
    </r>
  </si>
  <si>
    <r>
      <t>Капітальний ремонт будівлі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(система блискавкозахисту)</t>
    </r>
  </si>
  <si>
    <r>
      <t xml:space="preserve">Капітальний ремонт будівлі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(система пожежної сигналізації, система оповіщень про пожежу, управління евакуацією людей, передачі тривожних повідомлень)</t>
    </r>
  </si>
  <si>
    <r>
      <t xml:space="preserve">Капітальний ремонт будівлі </t>
    </r>
    <r>
      <rPr>
        <i/>
        <sz val="10"/>
        <rFont val="Times New Roman"/>
        <family val="1"/>
        <charset val="204"/>
      </rPr>
      <t>(конфіденційна інформація</t>
    </r>
    <r>
      <rPr>
        <sz val="10"/>
        <rFont val="Times New Roman"/>
        <family val="1"/>
        <charset val="204"/>
      </rPr>
      <t>) (система блискавкозахисту)</t>
    </r>
  </si>
  <si>
    <r>
      <t xml:space="preserve"> Капітальний ремонт будівлі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(система блискавкозахисту)</t>
    </r>
  </si>
  <si>
    <r>
      <t>Реконструкція будівлі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(з коригуванням)</t>
    </r>
  </si>
  <si>
    <r>
      <t>Капітальний ремонт приміщень амбулаторії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(система пожежної сигналізації, система передачі тривожних повідомлень на пульт пожежного спостереження, системи керування евакуюванням ( в частині систем оповіщення про пожежу і покажчиків напряму евакуювання)</t>
    </r>
  </si>
  <si>
    <r>
      <t>Капітальний ремонт будівлі амбулаторії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(система блискавка захисту)</t>
    </r>
  </si>
  <si>
    <r>
      <t>Капітальний ремонт приміщень амбулаторії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(система пожежної сигналізації, система передачі тривожних повідомлень на пульт пожежного спостереження, система керування евакуюванням ( в частині систем оповіщення про пожежу і покажчиків напряму евакуювання)</t>
    </r>
  </si>
  <si>
    <r>
      <t>Капітальний ремонт будівлі амбулаторії (к</t>
    </r>
    <r>
      <rPr>
        <i/>
        <sz val="10"/>
        <color rgb="FF000000"/>
        <rFont val="Times New Roman"/>
        <family val="1"/>
        <charset val="204"/>
      </rPr>
      <t>онфіденційна інформація</t>
    </r>
    <r>
      <rPr>
        <sz val="10"/>
        <color rgb="FF000000"/>
        <rFont val="Times New Roman"/>
        <family val="1"/>
        <charset val="204"/>
      </rPr>
      <t>) (система блискавказахисту)</t>
    </r>
  </si>
  <si>
    <r>
      <t xml:space="preserve">Капітальний ремонт будівлі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 (система пожежної сигналізації, система керування евакуюванням, система передавання тривожних сповіщень від пожежної автоматики)</t>
    </r>
  </si>
  <si>
    <r>
      <t>Будівництво спортивного майданчика зі штучним покриттям на території загальноосвітньої школи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
</t>
    </r>
  </si>
  <si>
    <r>
      <t>Реконструкція нежитлової будівлі та споруд під будівлі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</t>
    </r>
  </si>
  <si>
    <r>
      <t>Реконструкція стадіону імені Ю.П.Скиданова комунального закладу «Спортивний клуб за місцем проживання «Культурно-спортивний центр»,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(коригування)(в т.ч. коригування проєктно-кошторисної документації)</t>
    </r>
  </si>
  <si>
    <r>
      <t>Капітальний ремонт КЗ "Центр культури і довкілля м. Слов'янська"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(коригування), І та ІІ черги</t>
    </r>
  </si>
  <si>
    <r>
      <t>Капітальний ремонт будівлі  будинку культури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(коригування)</t>
    </r>
  </si>
  <si>
    <r>
      <t>Реконструкція будівлі гуртожитку 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під житловий будинок</t>
    </r>
  </si>
  <si>
    <r>
      <t>Реконструкція самопливного каналізаційного колектора від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(коригування)</t>
    </r>
  </si>
  <si>
    <r>
      <t>Реконструкція площі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(коригування)</t>
    </r>
  </si>
  <si>
    <r>
      <t>Реконструкція зеленої зони загального користування -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(коригування)</t>
    </r>
  </si>
  <si>
    <r>
      <t>Капітальний ремонт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(в т.ч. коригування ПКД)</t>
    </r>
  </si>
  <si>
    <r>
      <t>Реконструкція 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 (у т.ч. розробка проектно-кошторисної документації)</t>
    </r>
  </si>
</sst>
</file>

<file path=xl/styles.xml><?xml version="1.0" encoding="utf-8"?>
<styleSheet xmlns="http://schemas.openxmlformats.org/spreadsheetml/2006/main">
  <numFmts count="5">
    <numFmt numFmtId="164" formatCode="_-* #,##0.00\ _₴_-;\-* #,##0.00\ _₴_-;_-* \-??\ _₴_-;_-@_-"/>
    <numFmt numFmtId="165" formatCode="0.000"/>
    <numFmt numFmtId="166" formatCode="0.0"/>
    <numFmt numFmtId="167" formatCode="#,##0.000"/>
    <numFmt numFmtId="168" formatCode="#,##0.000_ ;\-#,##0.000\ "/>
  </numFmts>
  <fonts count="28">
    <font>
      <sz val="11"/>
      <color rgb="FF000000"/>
      <name val="Calibri"/>
      <family val="2"/>
      <charset val="1"/>
    </font>
    <font>
      <sz val="10"/>
      <name val="Calibri"/>
      <family val="2"/>
      <charset val="1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2"/>
      <name val="Calibri"/>
      <family val="2"/>
      <charset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/>
      <sz val="11"/>
      <color rgb="FF7F7F7F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A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sz val="10"/>
      <color rgb="FFFFFFFF"/>
      <name val="Calibri"/>
      <family val="2"/>
      <charset val="1"/>
    </font>
    <font>
      <sz val="11"/>
      <color rgb="FF000000"/>
      <name val="Calibri"/>
      <family val="2"/>
      <charset val="1"/>
    </font>
    <font>
      <i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164" fontId="23" fillId="0" borderId="0" applyBorder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164" fontId="23" fillId="0" borderId="0" applyBorder="0" applyProtection="0"/>
    <xf numFmtId="0" fontId="14" fillId="0" borderId="0" applyBorder="0" applyProtection="0"/>
  </cellStyleXfs>
  <cellXfs count="15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7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  <xf numFmtId="0" fontId="12" fillId="2" borderId="2" xfId="0" applyFont="1" applyFill="1" applyBorder="1" applyAlignment="1">
      <alignment vertical="top" wrapText="1"/>
    </xf>
    <xf numFmtId="166" fontId="3" fillId="0" borderId="2" xfId="2" applyNumberFormat="1" applyFont="1" applyBorder="1" applyAlignment="1">
      <alignment horizontal="center" vertical="top" wrapText="1"/>
    </xf>
    <xf numFmtId="167" fontId="12" fillId="0" borderId="2" xfId="0" applyNumberFormat="1" applyFont="1" applyBorder="1" applyAlignment="1">
      <alignment horizontal="center" vertical="top" wrapText="1"/>
    </xf>
    <xf numFmtId="167" fontId="3" fillId="0" borderId="2" xfId="0" applyNumberFormat="1" applyFont="1" applyBorder="1" applyAlignment="1">
      <alignment horizontal="center" vertical="top" wrapText="1"/>
    </xf>
    <xf numFmtId="167" fontId="11" fillId="0" borderId="2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vertical="top" wrapText="1"/>
    </xf>
    <xf numFmtId="0" fontId="3" fillId="0" borderId="2" xfId="7" applyFont="1" applyBorder="1" applyAlignment="1" applyProtection="1">
      <alignment horizontal="center" vertical="top" wrapText="1"/>
    </xf>
    <xf numFmtId="167" fontId="3" fillId="2" borderId="2" xfId="0" applyNumberFormat="1" applyFont="1" applyFill="1" applyBorder="1" applyAlignment="1" applyProtection="1">
      <alignment horizontal="center" vertical="top" wrapText="1"/>
      <protection locked="0"/>
    </xf>
    <xf numFmtId="0" fontId="3" fillId="2" borderId="4" xfId="0" applyFont="1" applyFill="1" applyBorder="1" applyAlignment="1">
      <alignment horizontal="left" vertical="top" wrapText="1"/>
    </xf>
    <xf numFmtId="167" fontId="3" fillId="0" borderId="2" xfId="0" applyNumberFormat="1" applyFont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2" fillId="0" borderId="2" xfId="7" applyFont="1" applyBorder="1" applyAlignment="1" applyProtection="1">
      <alignment horizontal="center" vertical="top" wrapText="1"/>
    </xf>
    <xf numFmtId="167" fontId="12" fillId="0" borderId="2" xfId="0" applyNumberFormat="1" applyFont="1" applyBorder="1" applyAlignment="1">
      <alignment horizontal="center" vertical="top" wrapText="1"/>
    </xf>
    <xf numFmtId="167" fontId="15" fillId="0" borderId="2" xfId="0" applyNumberFormat="1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wrapText="1"/>
    </xf>
    <xf numFmtId="0" fontId="11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165" fontId="3" fillId="0" borderId="2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165" fontId="3" fillId="0" borderId="4" xfId="0" applyNumberFormat="1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167" fontId="12" fillId="2" borderId="2" xfId="0" applyNumberFormat="1" applyFont="1" applyFill="1" applyBorder="1" applyAlignment="1">
      <alignment horizontal="center" vertical="top" wrapText="1"/>
    </xf>
    <xf numFmtId="165" fontId="12" fillId="2" borderId="2" xfId="0" applyNumberFormat="1" applyFont="1" applyFill="1" applyBorder="1" applyAlignment="1">
      <alignment horizontal="center" vertical="top" wrapText="1"/>
    </xf>
    <xf numFmtId="167" fontId="12" fillId="2" borderId="5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167" fontId="3" fillId="2" borderId="2" xfId="0" applyNumberFormat="1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165" fontId="3" fillId="2" borderId="2" xfId="0" applyNumberFormat="1" applyFont="1" applyFill="1" applyBorder="1" applyAlignment="1">
      <alignment horizontal="center" vertical="top" wrapText="1"/>
    </xf>
    <xf numFmtId="166" fontId="3" fillId="2" borderId="2" xfId="2" applyNumberFormat="1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167" fontId="17" fillId="2" borderId="2" xfId="0" applyNumberFormat="1" applyFont="1" applyFill="1" applyBorder="1" applyAlignment="1">
      <alignment horizontal="center" vertical="top" wrapText="1"/>
    </xf>
    <xf numFmtId="167" fontId="17" fillId="2" borderId="3" xfId="0" applyNumberFormat="1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165" fontId="17" fillId="2" borderId="2" xfId="0" applyNumberFormat="1" applyFont="1" applyFill="1" applyBorder="1" applyAlignment="1">
      <alignment horizontal="center" vertical="top" wrapText="1"/>
    </xf>
    <xf numFmtId="0" fontId="15" fillId="0" borderId="2" xfId="4" applyFont="1" applyBorder="1" applyAlignment="1">
      <alignment horizontal="center" vertical="top" wrapText="1"/>
    </xf>
    <xf numFmtId="0" fontId="11" fillId="0" borderId="2" xfId="4" applyFont="1" applyBorder="1" applyAlignment="1">
      <alignment horizontal="center" vertical="top" wrapText="1"/>
    </xf>
    <xf numFmtId="167" fontId="11" fillId="2" borderId="2" xfId="4" applyNumberFormat="1" applyFont="1" applyFill="1" applyBorder="1" applyAlignment="1">
      <alignment horizontal="center" vertical="top" wrapText="1"/>
    </xf>
    <xf numFmtId="0" fontId="12" fillId="2" borderId="2" xfId="4" applyFont="1" applyFill="1" applyBorder="1" applyAlignment="1">
      <alignment horizontal="center" vertical="top" wrapText="1"/>
    </xf>
    <xf numFmtId="0" fontId="3" fillId="2" borderId="2" xfId="4" applyFont="1" applyFill="1" applyBorder="1" applyAlignment="1">
      <alignment horizontal="left" vertical="top" wrapText="1"/>
    </xf>
    <xf numFmtId="0" fontId="3" fillId="2" borderId="6" xfId="4" applyFont="1" applyFill="1" applyBorder="1" applyAlignment="1">
      <alignment horizontal="center" vertical="top" wrapText="1"/>
    </xf>
    <xf numFmtId="166" fontId="3" fillId="2" borderId="4" xfId="3" applyNumberFormat="1" applyFont="1" applyFill="1" applyBorder="1" applyAlignment="1">
      <alignment horizontal="center" vertical="top" wrapText="1"/>
    </xf>
    <xf numFmtId="167" fontId="3" fillId="2" borderId="4" xfId="4" applyNumberFormat="1" applyFont="1" applyFill="1" applyBorder="1" applyAlignment="1">
      <alignment horizontal="center" vertical="top" wrapText="1"/>
    </xf>
    <xf numFmtId="167" fontId="3" fillId="2" borderId="2" xfId="4" applyNumberFormat="1" applyFont="1" applyFill="1" applyBorder="1" applyAlignment="1">
      <alignment horizontal="center" vertical="top" wrapText="1"/>
    </xf>
    <xf numFmtId="167" fontId="3" fillId="0" borderId="2" xfId="4" applyNumberFormat="1" applyFont="1" applyBorder="1" applyAlignment="1">
      <alignment horizontal="center" vertical="top" wrapText="1"/>
    </xf>
    <xf numFmtId="0" fontId="3" fillId="0" borderId="4" xfId="4" applyFont="1" applyBorder="1" applyAlignment="1">
      <alignment horizontal="center" vertical="top" wrapText="1"/>
    </xf>
    <xf numFmtId="0" fontId="3" fillId="0" borderId="7" xfId="4" applyFont="1" applyBorder="1" applyAlignment="1">
      <alignment horizontal="center" vertical="top" wrapText="1"/>
    </xf>
    <xf numFmtId="0" fontId="3" fillId="0" borderId="2" xfId="4" applyFont="1" applyBorder="1" applyAlignment="1">
      <alignment horizontal="center" vertical="top" wrapText="1"/>
    </xf>
    <xf numFmtId="0" fontId="3" fillId="2" borderId="5" xfId="4" applyFont="1" applyFill="1" applyBorder="1" applyAlignment="1">
      <alignment horizontal="center" vertical="top" wrapText="1"/>
    </xf>
    <xf numFmtId="166" fontId="3" fillId="2" borderId="2" xfId="3" applyNumberFormat="1" applyFont="1" applyFill="1" applyBorder="1" applyAlignment="1">
      <alignment horizontal="center" vertical="top" wrapText="1"/>
    </xf>
    <xf numFmtId="167" fontId="3" fillId="0" borderId="2" xfId="4" applyNumberFormat="1" applyFont="1" applyBorder="1" applyAlignment="1">
      <alignment horizontal="center" vertical="top" wrapText="1"/>
    </xf>
    <xf numFmtId="0" fontId="3" fillId="0" borderId="2" xfId="4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49" fontId="15" fillId="0" borderId="2" xfId="4" applyNumberFormat="1" applyFont="1" applyBorder="1" applyAlignment="1">
      <alignment horizontal="center" vertical="top" wrapText="1"/>
    </xf>
    <xf numFmtId="167" fontId="11" fillId="0" borderId="2" xfId="4" applyNumberFormat="1" applyFont="1" applyBorder="1" applyAlignment="1">
      <alignment horizontal="center" vertical="top" wrapText="1"/>
    </xf>
    <xf numFmtId="0" fontId="12" fillId="0" borderId="2" xfId="4" applyFont="1" applyBorder="1" applyAlignment="1">
      <alignment horizontal="center" vertical="top" wrapText="1"/>
    </xf>
    <xf numFmtId="167" fontId="3" fillId="0" borderId="2" xfId="2" applyNumberFormat="1" applyFont="1" applyBorder="1" applyAlignment="1">
      <alignment horizontal="center" vertical="top" wrapText="1"/>
    </xf>
    <xf numFmtId="0" fontId="3" fillId="2" borderId="2" xfId="2" applyFont="1" applyFill="1" applyBorder="1" applyAlignment="1">
      <alignment horizontal="center" vertical="top" wrapText="1"/>
    </xf>
    <xf numFmtId="0" fontId="12" fillId="0" borderId="2" xfId="4" applyFont="1" applyBorder="1" applyAlignment="1">
      <alignment horizontal="center" vertical="top" wrapText="1"/>
    </xf>
    <xf numFmtId="167" fontId="3" fillId="2" borderId="2" xfId="0" applyNumberFormat="1" applyFont="1" applyFill="1" applyBorder="1" applyAlignment="1" applyProtection="1">
      <alignment horizontal="center" vertical="top"/>
      <protection locked="0"/>
    </xf>
    <xf numFmtId="167" fontId="3" fillId="2" borderId="2" xfId="0" applyNumberFormat="1" applyFont="1" applyFill="1" applyBorder="1" applyAlignment="1">
      <alignment horizontal="center" vertical="center" wrapText="1"/>
    </xf>
    <xf numFmtId="167" fontId="11" fillId="2" borderId="2" xfId="0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167" fontId="3" fillId="2" borderId="4" xfId="0" applyNumberFormat="1" applyFont="1" applyFill="1" applyBorder="1" applyAlignment="1">
      <alignment horizontal="center" vertical="top" wrapText="1"/>
    </xf>
    <xf numFmtId="167" fontId="11" fillId="0" borderId="2" xfId="0" applyNumberFormat="1" applyFont="1" applyBorder="1" applyAlignment="1">
      <alignment horizontal="center" vertical="top" wrapText="1"/>
    </xf>
    <xf numFmtId="16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top" wrapText="1"/>
    </xf>
    <xf numFmtId="166" fontId="7" fillId="0" borderId="2" xfId="2" applyNumberFormat="1" applyFont="1" applyBorder="1" applyAlignment="1">
      <alignment horizontal="center" vertical="top" wrapText="1"/>
    </xf>
    <xf numFmtId="167" fontId="7" fillId="0" borderId="8" xfId="0" applyNumberFormat="1" applyFont="1" applyBorder="1" applyAlignment="1">
      <alignment horizontal="center" vertical="top" wrapText="1"/>
    </xf>
    <xf numFmtId="167" fontId="7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center" vertical="top" wrapText="1"/>
    </xf>
    <xf numFmtId="167" fontId="7" fillId="0" borderId="9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3" borderId="0" xfId="0" applyFont="1" applyFill="1" applyAlignment="1">
      <alignment horizontal="center" vertical="top"/>
    </xf>
    <xf numFmtId="0" fontId="18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167" fontId="19" fillId="0" borderId="2" xfId="4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2" xfId="0" applyFont="1" applyBorder="1" applyAlignment="1">
      <alignment vertical="top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168" fontId="3" fillId="0" borderId="0" xfId="1" applyNumberFormat="1" applyFont="1" applyBorder="1" applyAlignment="1" applyProtection="1">
      <alignment horizontal="left" vertical="top" wrapText="1"/>
    </xf>
    <xf numFmtId="2" fontId="3" fillId="0" borderId="0" xfId="1" applyNumberFormat="1" applyFont="1" applyBorder="1" applyAlignment="1" applyProtection="1">
      <alignment horizontal="left" vertical="top" wrapText="1"/>
    </xf>
    <xf numFmtId="2" fontId="3" fillId="0" borderId="0" xfId="1" applyNumberFormat="1" applyFont="1" applyBorder="1" applyAlignment="1" applyProtection="1">
      <alignment horizontal="center" vertical="top" wrapText="1"/>
    </xf>
    <xf numFmtId="0" fontId="3" fillId="0" borderId="0" xfId="0" applyFont="1" applyBorder="1" applyAlignment="1">
      <alignment horizontal="center" vertical="top"/>
    </xf>
    <xf numFmtId="0" fontId="3" fillId="0" borderId="0" xfId="0" applyFont="1"/>
    <xf numFmtId="0" fontId="3" fillId="0" borderId="0" xfId="0" applyFont="1" applyBorder="1"/>
    <xf numFmtId="167" fontId="3" fillId="0" borderId="0" xfId="0" applyNumberFormat="1" applyFont="1" applyBorder="1"/>
    <xf numFmtId="167" fontId="3" fillId="0" borderId="0" xfId="0" applyNumberFormat="1" applyFont="1" applyBorder="1" applyAlignment="1">
      <alignment vertical="top"/>
    </xf>
    <xf numFmtId="168" fontId="11" fillId="0" borderId="0" xfId="1" applyNumberFormat="1" applyFont="1" applyBorder="1" applyAlignment="1" applyProtection="1">
      <alignment horizontal="center" vertical="top" wrapText="1"/>
    </xf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wrapText="1"/>
    </xf>
    <xf numFmtId="0" fontId="21" fillId="0" borderId="0" xfId="0" applyFont="1" applyBorder="1" applyAlignment="1">
      <alignment vertical="top"/>
    </xf>
    <xf numFmtId="168" fontId="3" fillId="0" borderId="0" xfId="1" applyNumberFormat="1" applyFont="1" applyBorder="1" applyAlignment="1" applyProtection="1">
      <alignment horizontal="center" vertical="top" wrapText="1"/>
    </xf>
    <xf numFmtId="167" fontId="13" fillId="0" borderId="0" xfId="0" applyNumberFormat="1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67" fontId="1" fillId="0" borderId="0" xfId="0" applyNumberFormat="1" applyFont="1" applyBorder="1"/>
    <xf numFmtId="0" fontId="22" fillId="0" borderId="0" xfId="0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" fillId="0" borderId="0" xfId="0" applyFont="1" applyBorder="1"/>
    <xf numFmtId="0" fontId="3" fillId="0" borderId="2" xfId="0" applyFont="1" applyBorder="1" applyAlignment="1">
      <alignment vertical="top" wrapText="1"/>
    </xf>
    <xf numFmtId="0" fontId="9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wrapText="1"/>
    </xf>
    <xf numFmtId="0" fontId="20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0" fontId="17" fillId="0" borderId="2" xfId="4" applyFont="1" applyBorder="1" applyAlignment="1">
      <alignment horizontal="left" vertical="top" wrapText="1"/>
    </xf>
    <xf numFmtId="49" fontId="17" fillId="0" borderId="2" xfId="4" applyNumberFormat="1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" vertical="top" wrapText="1"/>
    </xf>
  </cellXfs>
  <cellStyles count="8">
    <cellStyle name="Excel Built-in Explanatory Text" xfId="7"/>
    <cellStyle name="TableStyleLight1" xfId="2"/>
    <cellStyle name="TableStyleLight1 2" xfId="3"/>
    <cellStyle name="Обычный" xfId="0" builtinId="0"/>
    <cellStyle name="Обычный 2" xfId="4"/>
    <cellStyle name="Обычный 3" xfId="5"/>
    <cellStyle name="Финансовый" xfId="1" builtinId="3"/>
    <cellStyle name="Финансовый 2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119"/>
  <sheetViews>
    <sheetView tabSelected="1" topLeftCell="A100" zoomScaleNormal="100" workbookViewId="0">
      <selection activeCell="N110" sqref="N110"/>
    </sheetView>
  </sheetViews>
  <sheetFormatPr defaultRowHeight="15"/>
  <cols>
    <col min="1" max="1" width="5" style="1" customWidth="1"/>
    <col min="2" max="2" width="30.42578125" style="2" customWidth="1"/>
    <col min="3" max="3" width="8.42578125" style="1" customWidth="1"/>
    <col min="4" max="4" width="14.42578125" style="3" customWidth="1"/>
    <col min="5" max="5" width="11.28515625" style="2" customWidth="1"/>
    <col min="6" max="7" width="10.7109375" style="2" customWidth="1"/>
    <col min="8" max="8" width="11.5703125" style="2" customWidth="1"/>
    <col min="9" max="9" width="13.7109375" style="2" customWidth="1"/>
    <col min="10" max="10" width="10.28515625" style="2" customWidth="1"/>
    <col min="11" max="11" width="13.28515625" style="2" customWidth="1"/>
    <col min="12" max="12" width="11.85546875" style="2" customWidth="1"/>
    <col min="13" max="13" width="16.5703125" style="4" customWidth="1"/>
    <col min="14" max="14" width="15.42578125" style="2" customWidth="1"/>
    <col min="15" max="15" width="13.85546875" style="2" customWidth="1"/>
    <col min="16" max="16" width="9.85546875" style="2" customWidth="1"/>
    <col min="17" max="17" width="11" style="2" customWidth="1"/>
    <col min="18" max="19" width="9.85546875" style="2" customWidth="1"/>
    <col min="20" max="1025" width="9" style="2" customWidth="1"/>
  </cols>
  <sheetData>
    <row r="1" spans="1:15" ht="21" customHeight="1">
      <c r="L1" s="5" t="s">
        <v>0</v>
      </c>
      <c r="M1" s="5"/>
      <c r="N1" s="5"/>
      <c r="O1" s="5"/>
    </row>
    <row r="2" spans="1:15" ht="18.95" customHeight="1">
      <c r="L2" s="139" t="s">
        <v>1</v>
      </c>
      <c r="M2" s="139"/>
      <c r="N2" s="139"/>
      <c r="O2" s="139"/>
    </row>
    <row r="3" spans="1:15" ht="18.95" customHeight="1">
      <c r="L3" s="139" t="s">
        <v>2</v>
      </c>
      <c r="M3" s="139"/>
      <c r="N3" s="139"/>
      <c r="O3" s="6"/>
    </row>
    <row r="4" spans="1:15" ht="17.25" customHeight="1">
      <c r="L4" s="139" t="s">
        <v>3</v>
      </c>
      <c r="M4" s="139"/>
      <c r="N4" s="139"/>
      <c r="O4" s="6"/>
    </row>
    <row r="5" spans="1:15" ht="18" customHeight="1">
      <c r="L5" s="139" t="s">
        <v>99</v>
      </c>
      <c r="M5" s="139"/>
      <c r="N5" s="6"/>
      <c r="O5" s="6"/>
    </row>
    <row r="6" spans="1:15" ht="15" customHeight="1">
      <c r="L6" s="7"/>
      <c r="M6" s="7"/>
      <c r="N6" s="7"/>
      <c r="O6" s="7"/>
    </row>
    <row r="7" spans="1:15" ht="15" customHeight="1">
      <c r="L7" s="7"/>
      <c r="M7" s="7"/>
      <c r="N7" s="7"/>
      <c r="O7" s="7"/>
    </row>
    <row r="8" spans="1:15" ht="18.95" customHeight="1">
      <c r="A8" s="149" t="s">
        <v>4</v>
      </c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</row>
    <row r="9" spans="1:15" ht="15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 s="9" customFormat="1" ht="21.75" customHeight="1">
      <c r="A10" s="145" t="s">
        <v>5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</row>
    <row r="11" spans="1:15" s="9" customFormat="1" ht="21.75" customHeight="1">
      <c r="A11" s="10"/>
      <c r="B11" s="10"/>
      <c r="C11" s="11"/>
      <c r="D11" s="11"/>
      <c r="E11" s="11"/>
      <c r="F11" s="10"/>
      <c r="G11" s="10"/>
      <c r="H11" s="10"/>
      <c r="I11" s="10"/>
      <c r="J11" s="10"/>
      <c r="K11" s="10"/>
      <c r="L11" s="10"/>
      <c r="M11" s="11"/>
      <c r="N11" s="11"/>
      <c r="O11" s="11"/>
    </row>
    <row r="12" spans="1:15" s="1" customFormat="1" ht="12.75" customHeight="1">
      <c r="A12" s="146" t="s">
        <v>6</v>
      </c>
      <c r="B12" s="146" t="s">
        <v>7</v>
      </c>
      <c r="C12" s="147" t="s">
        <v>8</v>
      </c>
      <c r="D12" s="147" t="s">
        <v>9</v>
      </c>
      <c r="E12" s="147" t="s">
        <v>10</v>
      </c>
      <c r="F12" s="146" t="s">
        <v>11</v>
      </c>
      <c r="G12" s="146"/>
      <c r="H12" s="146"/>
      <c r="I12" s="146"/>
      <c r="J12" s="146"/>
      <c r="K12" s="146"/>
      <c r="L12" s="146"/>
      <c r="M12" s="147" t="s">
        <v>12</v>
      </c>
      <c r="N12" s="147" t="s">
        <v>13</v>
      </c>
      <c r="O12" s="147" t="s">
        <v>14</v>
      </c>
    </row>
    <row r="13" spans="1:15" s="1" customFormat="1" ht="12.75" customHeight="1">
      <c r="A13" s="146"/>
      <c r="B13" s="146"/>
      <c r="C13" s="147"/>
      <c r="D13" s="147"/>
      <c r="E13" s="147"/>
      <c r="F13" s="147" t="s">
        <v>15</v>
      </c>
      <c r="G13" s="146" t="s">
        <v>16</v>
      </c>
      <c r="H13" s="146"/>
      <c r="I13" s="146"/>
      <c r="J13" s="146"/>
      <c r="K13" s="146"/>
      <c r="L13" s="146"/>
      <c r="M13" s="147"/>
      <c r="N13" s="147"/>
      <c r="O13" s="147"/>
    </row>
    <row r="14" spans="1:15" s="1" customFormat="1" ht="12.75" customHeight="1">
      <c r="A14" s="146"/>
      <c r="B14" s="146"/>
      <c r="C14" s="147"/>
      <c r="D14" s="147"/>
      <c r="E14" s="147"/>
      <c r="F14" s="147"/>
      <c r="G14" s="148" t="s">
        <v>17</v>
      </c>
      <c r="H14" s="148"/>
      <c r="I14" s="148"/>
      <c r="J14" s="148" t="s">
        <v>18</v>
      </c>
      <c r="K14" s="148"/>
      <c r="L14" s="147" t="s">
        <v>19</v>
      </c>
      <c r="M14" s="147"/>
      <c r="N14" s="147"/>
      <c r="O14" s="147"/>
    </row>
    <row r="15" spans="1:15" s="1" customFormat="1" ht="218.25" customHeight="1">
      <c r="A15" s="146"/>
      <c r="B15" s="146"/>
      <c r="C15" s="147"/>
      <c r="D15" s="147"/>
      <c r="E15" s="147"/>
      <c r="F15" s="147"/>
      <c r="G15" s="12" t="s">
        <v>20</v>
      </c>
      <c r="H15" s="12" t="s">
        <v>21</v>
      </c>
      <c r="I15" s="12" t="s">
        <v>22</v>
      </c>
      <c r="J15" s="12" t="s">
        <v>23</v>
      </c>
      <c r="K15" s="12" t="s">
        <v>24</v>
      </c>
      <c r="L15" s="147"/>
      <c r="M15" s="147"/>
      <c r="N15" s="147"/>
      <c r="O15" s="147"/>
    </row>
    <row r="16" spans="1:15">
      <c r="A16" s="12">
        <v>1</v>
      </c>
      <c r="B16" s="12">
        <v>2</v>
      </c>
      <c r="C16" s="12">
        <v>3</v>
      </c>
      <c r="D16" s="12">
        <v>4</v>
      </c>
      <c r="E16" s="12">
        <v>5</v>
      </c>
      <c r="F16" s="12">
        <v>6</v>
      </c>
      <c r="G16" s="12">
        <v>7</v>
      </c>
      <c r="H16" s="12">
        <v>8</v>
      </c>
      <c r="I16" s="12">
        <v>9</v>
      </c>
      <c r="J16" s="12">
        <v>10</v>
      </c>
      <c r="K16" s="12">
        <v>11</v>
      </c>
      <c r="L16" s="12">
        <v>12</v>
      </c>
      <c r="M16" s="13">
        <v>13</v>
      </c>
      <c r="N16" s="12">
        <v>14</v>
      </c>
      <c r="O16" s="12">
        <v>15</v>
      </c>
    </row>
    <row r="17" spans="1:15" ht="19.5" customHeight="1">
      <c r="A17" s="141" t="s">
        <v>25</v>
      </c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</row>
    <row r="18" spans="1:15" ht="15.75" customHeight="1">
      <c r="A18" s="142" t="s">
        <v>26</v>
      </c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  <c r="M18" s="142"/>
      <c r="N18" s="142"/>
      <c r="O18" s="142"/>
    </row>
    <row r="19" spans="1:15" ht="36.75" customHeight="1">
      <c r="A19" s="15">
        <v>1</v>
      </c>
      <c r="B19" s="15" t="s">
        <v>27</v>
      </c>
      <c r="C19" s="14"/>
      <c r="D19" s="14"/>
      <c r="E19" s="16">
        <v>495826.55200000003</v>
      </c>
      <c r="F19" s="16">
        <v>35650.398000000001</v>
      </c>
      <c r="G19" s="17">
        <v>0</v>
      </c>
      <c r="H19" s="17">
        <v>0</v>
      </c>
      <c r="I19" s="16">
        <v>34950.398000000001</v>
      </c>
      <c r="J19" s="17">
        <v>0</v>
      </c>
      <c r="K19" s="16">
        <v>700</v>
      </c>
      <c r="L19" s="17">
        <v>0</v>
      </c>
      <c r="M19" s="14"/>
      <c r="N19" s="14"/>
      <c r="O19" s="14"/>
    </row>
    <row r="20" spans="1:15" ht="15.75" customHeight="1">
      <c r="A20" s="142" t="s">
        <v>28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</row>
    <row r="21" spans="1:15" ht="108.95" customHeight="1">
      <c r="A21" s="18">
        <v>3</v>
      </c>
      <c r="B21" s="19" t="s">
        <v>100</v>
      </c>
      <c r="C21" s="13">
        <v>2022</v>
      </c>
      <c r="D21" s="20" t="s">
        <v>29</v>
      </c>
      <c r="E21" s="21">
        <v>384.26900000000001</v>
      </c>
      <c r="F21" s="22">
        <f t="shared" ref="F21:F30" si="0">G21+H21+I21+J21+K21+L21</f>
        <v>362.47340000000003</v>
      </c>
      <c r="G21" s="23"/>
      <c r="H21" s="22"/>
      <c r="I21" s="23"/>
      <c r="J21" s="22"/>
      <c r="K21" s="21">
        <v>362.47340000000003</v>
      </c>
      <c r="L21" s="22"/>
      <c r="M21" s="18" t="s">
        <v>30</v>
      </c>
      <c r="N21" s="24"/>
      <c r="O21" s="18"/>
    </row>
    <row r="22" spans="1:15" ht="124.5" customHeight="1">
      <c r="A22" s="18">
        <v>4</v>
      </c>
      <c r="B22" s="19" t="s">
        <v>100</v>
      </c>
      <c r="C22" s="13">
        <v>2022</v>
      </c>
      <c r="D22" s="20" t="s">
        <v>29</v>
      </c>
      <c r="E22" s="21">
        <v>272.40499999999997</v>
      </c>
      <c r="F22" s="22">
        <f t="shared" si="0"/>
        <v>250.5206</v>
      </c>
      <c r="G22" s="23"/>
      <c r="H22" s="22"/>
      <c r="I22" s="23"/>
      <c r="J22" s="22"/>
      <c r="K22" s="21">
        <v>250.5206</v>
      </c>
      <c r="L22" s="22"/>
      <c r="M22" s="18" t="s">
        <v>30</v>
      </c>
      <c r="N22" s="24"/>
      <c r="O22" s="18"/>
    </row>
    <row r="23" spans="1:15" ht="117" customHeight="1">
      <c r="A23" s="18">
        <v>5</v>
      </c>
      <c r="B23" s="19" t="s">
        <v>101</v>
      </c>
      <c r="C23" s="13">
        <v>2022</v>
      </c>
      <c r="D23" s="20" t="s">
        <v>29</v>
      </c>
      <c r="E23" s="21">
        <v>80.992000000000004</v>
      </c>
      <c r="F23" s="22">
        <f t="shared" si="0"/>
        <v>75.221199999999996</v>
      </c>
      <c r="G23" s="23"/>
      <c r="H23" s="22"/>
      <c r="I23" s="23"/>
      <c r="J23" s="22"/>
      <c r="K23" s="21">
        <v>75.221199999999996</v>
      </c>
      <c r="L23" s="22"/>
      <c r="M23" s="18" t="s">
        <v>30</v>
      </c>
      <c r="N23" s="24"/>
      <c r="O23" s="18"/>
    </row>
    <row r="24" spans="1:15" ht="118.5" customHeight="1">
      <c r="A24" s="18">
        <v>6</v>
      </c>
      <c r="B24" s="19" t="s">
        <v>100</v>
      </c>
      <c r="C24" s="13">
        <v>2022</v>
      </c>
      <c r="D24" s="20" t="s">
        <v>29</v>
      </c>
      <c r="E24" s="21">
        <v>42.302</v>
      </c>
      <c r="F24" s="22">
        <f t="shared" si="0"/>
        <v>38.193199999999997</v>
      </c>
      <c r="G24" s="23"/>
      <c r="H24" s="22"/>
      <c r="I24" s="23"/>
      <c r="J24" s="22"/>
      <c r="K24" s="21">
        <v>38.193199999999997</v>
      </c>
      <c r="L24" s="22"/>
      <c r="M24" s="18" t="s">
        <v>30</v>
      </c>
      <c r="N24" s="24"/>
      <c r="O24" s="18"/>
    </row>
    <row r="25" spans="1:15" ht="125.25" customHeight="1">
      <c r="A25" s="18">
        <v>7</v>
      </c>
      <c r="B25" s="25" t="s">
        <v>102</v>
      </c>
      <c r="C25" s="13">
        <v>2022</v>
      </c>
      <c r="D25" s="26" t="s">
        <v>29</v>
      </c>
      <c r="E25" s="27">
        <v>31065.834999999999</v>
      </c>
      <c r="F25" s="22">
        <f t="shared" si="0"/>
        <v>30924.960999999999</v>
      </c>
      <c r="G25" s="23"/>
      <c r="H25" s="22"/>
      <c r="I25" s="22">
        <v>30924.960999999999</v>
      </c>
      <c r="J25" s="22"/>
      <c r="K25" s="22"/>
      <c r="L25" s="22"/>
      <c r="M25" s="18" t="s">
        <v>31</v>
      </c>
      <c r="N25" s="12"/>
      <c r="O25" s="18" t="s">
        <v>32</v>
      </c>
    </row>
    <row r="26" spans="1:15" ht="125.25" customHeight="1">
      <c r="A26" s="18">
        <v>8</v>
      </c>
      <c r="B26" s="28" t="s">
        <v>103</v>
      </c>
      <c r="C26" s="13">
        <v>2022</v>
      </c>
      <c r="D26" s="26" t="s">
        <v>29</v>
      </c>
      <c r="E26" s="29">
        <v>42390.756999999998</v>
      </c>
      <c r="F26" s="22">
        <f t="shared" si="0"/>
        <v>41790.769999999997</v>
      </c>
      <c r="G26" s="23"/>
      <c r="H26" s="22"/>
      <c r="I26" s="22">
        <v>41790.769999999997</v>
      </c>
      <c r="J26" s="22"/>
      <c r="K26" s="22"/>
      <c r="L26" s="22"/>
      <c r="M26" s="13" t="s">
        <v>33</v>
      </c>
      <c r="N26" s="12"/>
      <c r="O26" s="18" t="s">
        <v>32</v>
      </c>
    </row>
    <row r="27" spans="1:15" ht="126" customHeight="1">
      <c r="A27" s="18">
        <v>9</v>
      </c>
      <c r="B27" s="89" t="s">
        <v>104</v>
      </c>
      <c r="C27" s="13">
        <v>2022</v>
      </c>
      <c r="D27" s="26" t="s">
        <v>29</v>
      </c>
      <c r="E27" s="27">
        <v>41271.94</v>
      </c>
      <c r="F27" s="22">
        <f t="shared" si="0"/>
        <v>40824.885999999999</v>
      </c>
      <c r="G27" s="23"/>
      <c r="H27" s="22"/>
      <c r="I27" s="22">
        <v>40824.885999999999</v>
      </c>
      <c r="J27" s="22"/>
      <c r="K27" s="22"/>
      <c r="L27" s="22"/>
      <c r="M27" s="13" t="s">
        <v>34</v>
      </c>
      <c r="N27" s="12"/>
      <c r="O27" s="18" t="s">
        <v>32</v>
      </c>
    </row>
    <row r="28" spans="1:15" ht="126" customHeight="1">
      <c r="A28" s="18">
        <v>10</v>
      </c>
      <c r="B28" s="31" t="s">
        <v>105</v>
      </c>
      <c r="C28" s="18">
        <v>2022</v>
      </c>
      <c r="D28" s="32" t="s">
        <v>29</v>
      </c>
      <c r="E28" s="33">
        <v>15971.977000000001</v>
      </c>
      <c r="F28" s="22">
        <f t="shared" si="0"/>
        <v>15668.053</v>
      </c>
      <c r="G28" s="34"/>
      <c r="H28" s="33"/>
      <c r="I28" s="33">
        <v>15668.053</v>
      </c>
      <c r="J28" s="33"/>
      <c r="K28" s="33"/>
      <c r="L28" s="33"/>
      <c r="M28" s="18" t="s">
        <v>35</v>
      </c>
      <c r="N28" s="35"/>
      <c r="O28" s="18" t="s">
        <v>32</v>
      </c>
    </row>
    <row r="29" spans="1:15" ht="121.7" customHeight="1">
      <c r="A29" s="18">
        <v>11</v>
      </c>
      <c r="B29" s="30" t="s">
        <v>36</v>
      </c>
      <c r="C29" s="13">
        <v>2022</v>
      </c>
      <c r="D29" s="26" t="s">
        <v>29</v>
      </c>
      <c r="E29" s="22"/>
      <c r="F29" s="22">
        <f t="shared" si="0"/>
        <v>89700</v>
      </c>
      <c r="G29" s="23"/>
      <c r="H29" s="22"/>
      <c r="I29" s="22">
        <v>89700</v>
      </c>
      <c r="J29" s="22"/>
      <c r="K29" s="22"/>
      <c r="L29" s="22"/>
      <c r="M29" s="13" t="s">
        <v>37</v>
      </c>
      <c r="N29" s="12"/>
      <c r="O29" s="18" t="s">
        <v>32</v>
      </c>
    </row>
    <row r="30" spans="1:15" ht="81.95" customHeight="1">
      <c r="A30" s="36">
        <v>12</v>
      </c>
      <c r="B30" s="19" t="s">
        <v>106</v>
      </c>
      <c r="C30" s="37">
        <v>2022</v>
      </c>
      <c r="D30" s="13" t="s">
        <v>38</v>
      </c>
      <c r="E30" s="22">
        <v>286936.68800000002</v>
      </c>
      <c r="F30" s="22">
        <f t="shared" si="0"/>
        <v>285501.75300000003</v>
      </c>
      <c r="G30" s="38"/>
      <c r="H30" s="38"/>
      <c r="I30" s="38"/>
      <c r="J30" s="22">
        <v>285501.75300000003</v>
      </c>
      <c r="K30" s="22"/>
      <c r="L30" s="22"/>
      <c r="M30" s="13" t="s">
        <v>39</v>
      </c>
      <c r="N30" s="38"/>
      <c r="O30" s="18"/>
    </row>
    <row r="31" spans="1:15" ht="15.75" customHeight="1">
      <c r="A31" s="141" t="s">
        <v>40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</row>
    <row r="32" spans="1:15" ht="15.75" customHeight="1">
      <c r="A32" s="142" t="s">
        <v>41</v>
      </c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</row>
    <row r="33" spans="1:15" ht="15.75" customHeight="1">
      <c r="A33" s="15">
        <v>2</v>
      </c>
      <c r="B33" s="39" t="s">
        <v>42</v>
      </c>
      <c r="C33" s="14"/>
      <c r="D33" s="14"/>
      <c r="E33" s="16">
        <v>30904.901999999998</v>
      </c>
      <c r="F33" s="16">
        <v>30408.655999999999</v>
      </c>
      <c r="G33" s="16">
        <v>24326.924999999999</v>
      </c>
      <c r="H33" s="17">
        <v>0</v>
      </c>
      <c r="I33" s="17">
        <v>0</v>
      </c>
      <c r="J33" s="17">
        <v>0</v>
      </c>
      <c r="K33" s="16">
        <v>6081.7309999999998</v>
      </c>
      <c r="L33" s="17">
        <v>0</v>
      </c>
      <c r="M33" s="14"/>
      <c r="N33" s="14"/>
      <c r="O33" s="14"/>
    </row>
    <row r="34" spans="1:15" ht="15.75" customHeight="1">
      <c r="A34" s="142" t="s">
        <v>43</v>
      </c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</row>
    <row r="35" spans="1:15" ht="108.95" customHeight="1">
      <c r="A35" s="13">
        <v>2</v>
      </c>
      <c r="B35" s="40" t="s">
        <v>107</v>
      </c>
      <c r="C35" s="13">
        <v>2022</v>
      </c>
      <c r="D35" s="13" t="s">
        <v>44</v>
      </c>
      <c r="E35" s="41">
        <v>1236.241</v>
      </c>
      <c r="F35" s="22">
        <f t="shared" ref="F35:F58" si="1">G35+H35+I35+J35+K35+L35</f>
        <v>157.87</v>
      </c>
      <c r="G35" s="41"/>
      <c r="H35" s="41"/>
      <c r="I35" s="41"/>
      <c r="J35" s="41"/>
      <c r="K35" s="41">
        <v>157.87</v>
      </c>
      <c r="L35" s="41"/>
      <c r="M35" s="18" t="s">
        <v>30</v>
      </c>
      <c r="N35" s="13"/>
      <c r="O35" s="13"/>
    </row>
    <row r="36" spans="1:15" ht="96.75" customHeight="1">
      <c r="A36" s="13">
        <v>3</v>
      </c>
      <c r="B36" s="40" t="s">
        <v>108</v>
      </c>
      <c r="C36" s="13">
        <v>2022</v>
      </c>
      <c r="D36" s="13" t="s">
        <v>44</v>
      </c>
      <c r="E36" s="41">
        <v>1142.4780000000001</v>
      </c>
      <c r="F36" s="22">
        <f t="shared" si="1"/>
        <v>137.774</v>
      </c>
      <c r="G36" s="41"/>
      <c r="H36" s="41"/>
      <c r="I36" s="41"/>
      <c r="J36" s="41"/>
      <c r="K36" s="41">
        <v>137.774</v>
      </c>
      <c r="L36" s="41"/>
      <c r="M36" s="18" t="s">
        <v>30</v>
      </c>
      <c r="N36" s="13"/>
      <c r="O36" s="13"/>
    </row>
    <row r="37" spans="1:15" ht="103.7" customHeight="1">
      <c r="A37" s="13">
        <v>4</v>
      </c>
      <c r="B37" s="42" t="s">
        <v>109</v>
      </c>
      <c r="C37" s="13">
        <v>2022</v>
      </c>
      <c r="D37" s="13" t="s">
        <v>44</v>
      </c>
      <c r="E37" s="43">
        <v>1167.2370000000001</v>
      </c>
      <c r="F37" s="22">
        <f t="shared" si="1"/>
        <v>247.22300000000001</v>
      </c>
      <c r="G37" s="44"/>
      <c r="H37" s="41"/>
      <c r="I37" s="44"/>
      <c r="J37" s="44"/>
      <c r="K37" s="41">
        <v>247.22300000000001</v>
      </c>
      <c r="L37" s="41"/>
      <c r="M37" s="18" t="s">
        <v>30</v>
      </c>
      <c r="N37" s="13"/>
      <c r="O37" s="13"/>
    </row>
    <row r="38" spans="1:15" ht="102.75" customHeight="1">
      <c r="A38" s="13">
        <v>5</v>
      </c>
      <c r="B38" s="42" t="s">
        <v>109</v>
      </c>
      <c r="C38" s="12">
        <v>2022</v>
      </c>
      <c r="D38" s="13" t="s">
        <v>44</v>
      </c>
      <c r="E38" s="43">
        <v>1021.597</v>
      </c>
      <c r="F38" s="22">
        <f t="shared" si="1"/>
        <v>146.88</v>
      </c>
      <c r="G38" s="44"/>
      <c r="H38" s="41"/>
      <c r="I38" s="44"/>
      <c r="J38" s="44"/>
      <c r="K38" s="41">
        <v>146.88</v>
      </c>
      <c r="L38" s="41"/>
      <c r="M38" s="18" t="s">
        <v>30</v>
      </c>
      <c r="N38" s="13"/>
      <c r="O38" s="13"/>
    </row>
    <row r="39" spans="1:15" ht="105" customHeight="1">
      <c r="A39" s="13">
        <v>6</v>
      </c>
      <c r="B39" s="42" t="s">
        <v>109</v>
      </c>
      <c r="C39" s="12">
        <v>2022</v>
      </c>
      <c r="D39" s="13" t="s">
        <v>44</v>
      </c>
      <c r="E39" s="43">
        <v>1142.144</v>
      </c>
      <c r="F39" s="22">
        <f t="shared" si="1"/>
        <v>173.238</v>
      </c>
      <c r="G39" s="44"/>
      <c r="H39" s="41"/>
      <c r="I39" s="44"/>
      <c r="J39" s="44"/>
      <c r="K39" s="41">
        <v>173.238</v>
      </c>
      <c r="L39" s="41"/>
      <c r="M39" s="18" t="s">
        <v>30</v>
      </c>
      <c r="N39" s="13"/>
      <c r="O39" s="13"/>
    </row>
    <row r="40" spans="1:15" ht="110.25" customHeight="1">
      <c r="A40" s="13">
        <v>7</v>
      </c>
      <c r="B40" s="42" t="s">
        <v>108</v>
      </c>
      <c r="C40" s="12">
        <v>2022</v>
      </c>
      <c r="D40" s="13" t="s">
        <v>44</v>
      </c>
      <c r="E40" s="43">
        <v>647.89099999999996</v>
      </c>
      <c r="F40" s="22">
        <f t="shared" si="1"/>
        <v>138.619</v>
      </c>
      <c r="G40" s="44"/>
      <c r="H40" s="41"/>
      <c r="I40" s="44"/>
      <c r="J40" s="44"/>
      <c r="K40" s="41">
        <v>138.619</v>
      </c>
      <c r="L40" s="41"/>
      <c r="M40" s="18" t="s">
        <v>30</v>
      </c>
      <c r="N40" s="13"/>
      <c r="O40" s="13"/>
    </row>
    <row r="41" spans="1:15" ht="93" customHeight="1">
      <c r="A41" s="13">
        <v>8</v>
      </c>
      <c r="B41" s="40" t="s">
        <v>109</v>
      </c>
      <c r="C41" s="12">
        <v>2022</v>
      </c>
      <c r="D41" s="13" t="s">
        <v>44</v>
      </c>
      <c r="E41" s="44">
        <v>1395.5630000000001</v>
      </c>
      <c r="F41" s="22">
        <f t="shared" si="1"/>
        <v>108.178</v>
      </c>
      <c r="G41" s="44"/>
      <c r="H41" s="44"/>
      <c r="I41" s="44"/>
      <c r="J41" s="44"/>
      <c r="K41" s="41">
        <v>108.178</v>
      </c>
      <c r="L41" s="41"/>
      <c r="M41" s="18" t="s">
        <v>30</v>
      </c>
      <c r="N41" s="13"/>
      <c r="O41" s="13"/>
    </row>
    <row r="42" spans="1:15" ht="124.5" customHeight="1">
      <c r="A42" s="13">
        <v>9</v>
      </c>
      <c r="B42" s="40" t="s">
        <v>110</v>
      </c>
      <c r="C42" s="12">
        <v>2022</v>
      </c>
      <c r="D42" s="13" t="s">
        <v>44</v>
      </c>
      <c r="E42" s="44">
        <v>1463.47</v>
      </c>
      <c r="F42" s="22">
        <f t="shared" si="1"/>
        <v>453.24099999999999</v>
      </c>
      <c r="G42" s="44"/>
      <c r="H42" s="44"/>
      <c r="I42" s="44"/>
      <c r="J42" s="44"/>
      <c r="K42" s="41">
        <v>453.24099999999999</v>
      </c>
      <c r="L42" s="41"/>
      <c r="M42" s="18" t="s">
        <v>30</v>
      </c>
      <c r="N42" s="13"/>
      <c r="O42" s="13"/>
    </row>
    <row r="43" spans="1:15" ht="124.5" customHeight="1">
      <c r="A43" s="13">
        <v>10</v>
      </c>
      <c r="B43" s="40" t="s">
        <v>111</v>
      </c>
      <c r="C43" s="12">
        <v>2022</v>
      </c>
      <c r="D43" s="13" t="s">
        <v>44</v>
      </c>
      <c r="E43" s="41">
        <v>1175.33</v>
      </c>
      <c r="F43" s="22">
        <f t="shared" si="1"/>
        <v>974.03499999999997</v>
      </c>
      <c r="G43" s="41"/>
      <c r="H43" s="41"/>
      <c r="I43" s="41"/>
      <c r="J43" s="41"/>
      <c r="K43" s="41">
        <v>974.03499999999997</v>
      </c>
      <c r="L43" s="41">
        <v>0</v>
      </c>
      <c r="M43" s="18" t="s">
        <v>30</v>
      </c>
      <c r="N43" s="13"/>
      <c r="O43" s="13"/>
    </row>
    <row r="44" spans="1:15" ht="96.75" customHeight="1">
      <c r="A44" s="13">
        <v>11</v>
      </c>
      <c r="B44" s="40" t="s">
        <v>111</v>
      </c>
      <c r="C44" s="12">
        <v>2022</v>
      </c>
      <c r="D44" s="13" t="s">
        <v>44</v>
      </c>
      <c r="E44" s="13">
        <v>626.40700000000004</v>
      </c>
      <c r="F44" s="22">
        <f t="shared" si="1"/>
        <v>246.93</v>
      </c>
      <c r="G44" s="13"/>
      <c r="H44" s="13"/>
      <c r="I44" s="13"/>
      <c r="J44" s="13"/>
      <c r="K44" s="41">
        <v>246.93</v>
      </c>
      <c r="L44" s="41">
        <v>0</v>
      </c>
      <c r="M44" s="18" t="s">
        <v>30</v>
      </c>
      <c r="N44" s="13"/>
      <c r="O44" s="13"/>
    </row>
    <row r="45" spans="1:15" ht="102.75" customHeight="1">
      <c r="A45" s="13">
        <v>12</v>
      </c>
      <c r="B45" s="40" t="s">
        <v>111</v>
      </c>
      <c r="C45" s="12">
        <v>2022</v>
      </c>
      <c r="D45" s="13" t="s">
        <v>44</v>
      </c>
      <c r="E45" s="13">
        <v>409.09199999999998</v>
      </c>
      <c r="F45" s="22">
        <f t="shared" si="1"/>
        <v>171.93700000000001</v>
      </c>
      <c r="G45" s="13"/>
      <c r="H45" s="13"/>
      <c r="I45" s="13"/>
      <c r="J45" s="13"/>
      <c r="K45" s="41">
        <v>171.93700000000001</v>
      </c>
      <c r="L45" s="41"/>
      <c r="M45" s="18" t="s">
        <v>30</v>
      </c>
      <c r="N45" s="13"/>
      <c r="O45" s="13"/>
    </row>
    <row r="46" spans="1:15" ht="110.25" customHeight="1">
      <c r="A46" s="13">
        <v>13</v>
      </c>
      <c r="B46" s="40" t="s">
        <v>111</v>
      </c>
      <c r="C46" s="12">
        <v>2022</v>
      </c>
      <c r="D46" s="13" t="s">
        <v>44</v>
      </c>
      <c r="E46" s="13">
        <v>714.32899999999995</v>
      </c>
      <c r="F46" s="22">
        <f t="shared" si="1"/>
        <v>519.029</v>
      </c>
      <c r="G46" s="13"/>
      <c r="H46" s="13"/>
      <c r="I46" s="13"/>
      <c r="J46" s="13"/>
      <c r="K46" s="41">
        <v>519.029</v>
      </c>
      <c r="L46" s="41"/>
      <c r="M46" s="18" t="s">
        <v>30</v>
      </c>
      <c r="N46" s="13"/>
      <c r="O46" s="13"/>
    </row>
    <row r="47" spans="1:15" ht="103.7" customHeight="1">
      <c r="A47" s="13">
        <v>14</v>
      </c>
      <c r="B47" s="40" t="s">
        <v>111</v>
      </c>
      <c r="C47" s="12">
        <v>2022</v>
      </c>
      <c r="D47" s="13" t="s">
        <v>44</v>
      </c>
      <c r="E47" s="41">
        <v>652.44600000000003</v>
      </c>
      <c r="F47" s="22">
        <f t="shared" si="1"/>
        <v>606.75599999999997</v>
      </c>
      <c r="G47" s="41"/>
      <c r="H47" s="41"/>
      <c r="I47" s="41"/>
      <c r="J47" s="41"/>
      <c r="K47" s="41">
        <v>606.75599999999997</v>
      </c>
      <c r="L47" s="41"/>
      <c r="M47" s="18" t="s">
        <v>30</v>
      </c>
      <c r="N47" s="13"/>
      <c r="O47" s="13"/>
    </row>
    <row r="48" spans="1:15" ht="99" customHeight="1">
      <c r="A48" s="13">
        <v>15</v>
      </c>
      <c r="B48" s="136" t="s">
        <v>111</v>
      </c>
      <c r="C48" s="12">
        <v>2022</v>
      </c>
      <c r="D48" s="13" t="s">
        <v>44</v>
      </c>
      <c r="E48" s="13">
        <v>699.96799999999996</v>
      </c>
      <c r="F48" s="22">
        <f t="shared" si="1"/>
        <v>656.16800000000001</v>
      </c>
      <c r="G48" s="13"/>
      <c r="H48" s="13"/>
      <c r="I48" s="13"/>
      <c r="J48" s="13"/>
      <c r="K48" s="41">
        <v>656.16800000000001</v>
      </c>
      <c r="L48" s="41"/>
      <c r="M48" s="18" t="s">
        <v>30</v>
      </c>
      <c r="N48" s="13"/>
      <c r="O48" s="13"/>
    </row>
    <row r="49" spans="1:15" ht="87" customHeight="1">
      <c r="A49" s="13">
        <v>16</v>
      </c>
      <c r="B49" s="136" t="s">
        <v>111</v>
      </c>
      <c r="C49" s="12">
        <v>2022</v>
      </c>
      <c r="D49" s="13" t="s">
        <v>44</v>
      </c>
      <c r="E49" s="13">
        <v>703.154</v>
      </c>
      <c r="F49" s="22">
        <f t="shared" si="1"/>
        <v>607.6</v>
      </c>
      <c r="G49" s="13"/>
      <c r="H49" s="13"/>
      <c r="I49" s="13"/>
      <c r="J49" s="13"/>
      <c r="K49" s="41">
        <v>607.6</v>
      </c>
      <c r="L49" s="41"/>
      <c r="M49" s="18" t="s">
        <v>30</v>
      </c>
      <c r="N49" s="13"/>
      <c r="O49" s="18"/>
    </row>
    <row r="50" spans="1:15" ht="91.5" customHeight="1">
      <c r="A50" s="13">
        <v>17</v>
      </c>
      <c r="B50" s="136" t="s">
        <v>111</v>
      </c>
      <c r="C50" s="12">
        <v>2022</v>
      </c>
      <c r="D50" s="13" t="s">
        <v>44</v>
      </c>
      <c r="E50" s="41">
        <v>578.05100000000004</v>
      </c>
      <c r="F50" s="22">
        <f t="shared" si="1"/>
        <v>458.31900000000002</v>
      </c>
      <c r="G50" s="13"/>
      <c r="H50" s="13"/>
      <c r="I50" s="13"/>
      <c r="J50" s="13"/>
      <c r="K50" s="41">
        <v>458.31900000000002</v>
      </c>
      <c r="L50" s="41"/>
      <c r="M50" s="18" t="s">
        <v>30</v>
      </c>
      <c r="N50" s="13"/>
      <c r="O50" s="18"/>
    </row>
    <row r="51" spans="1:15" ht="95.25" customHeight="1">
      <c r="A51" s="13">
        <v>18</v>
      </c>
      <c r="B51" s="19" t="s">
        <v>112</v>
      </c>
      <c r="C51" s="45">
        <v>2022</v>
      </c>
      <c r="D51" s="45" t="s">
        <v>44</v>
      </c>
      <c r="E51" s="46">
        <v>782.80100000000004</v>
      </c>
      <c r="F51" s="22">
        <f t="shared" si="1"/>
        <v>449.40800000000002</v>
      </c>
      <c r="G51" s="46"/>
      <c r="H51" s="46"/>
      <c r="I51" s="46"/>
      <c r="J51" s="46"/>
      <c r="K51" s="47">
        <v>449.40800000000002</v>
      </c>
      <c r="L51" s="48"/>
      <c r="M51" s="45" t="s">
        <v>45</v>
      </c>
      <c r="N51" s="13"/>
      <c r="O51" s="13"/>
    </row>
    <row r="52" spans="1:15" ht="111.75" customHeight="1">
      <c r="A52" s="13">
        <v>19</v>
      </c>
      <c r="B52" s="19" t="s">
        <v>112</v>
      </c>
      <c r="C52" s="45">
        <v>2022</v>
      </c>
      <c r="D52" s="45" t="s">
        <v>44</v>
      </c>
      <c r="E52" s="46">
        <v>919.93399999999997</v>
      </c>
      <c r="F52" s="22">
        <f t="shared" si="1"/>
        <v>132.50200000000001</v>
      </c>
      <c r="G52" s="46"/>
      <c r="H52" s="46"/>
      <c r="I52" s="46"/>
      <c r="J52" s="46"/>
      <c r="K52" s="47">
        <v>132.50200000000001</v>
      </c>
      <c r="L52" s="48"/>
      <c r="M52" s="45" t="s">
        <v>45</v>
      </c>
      <c r="N52" s="13"/>
      <c r="O52" s="13"/>
    </row>
    <row r="53" spans="1:15" ht="93" customHeight="1">
      <c r="A53" s="13">
        <v>20</v>
      </c>
      <c r="B53" s="19" t="s">
        <v>112</v>
      </c>
      <c r="C53" s="45">
        <v>2022</v>
      </c>
      <c r="D53" s="45" t="s">
        <v>44</v>
      </c>
      <c r="E53" s="46">
        <v>1569.818</v>
      </c>
      <c r="F53" s="22">
        <f t="shared" si="1"/>
        <v>66.150000000000006</v>
      </c>
      <c r="G53" s="46"/>
      <c r="H53" s="46"/>
      <c r="I53" s="46"/>
      <c r="J53" s="46"/>
      <c r="K53" s="47">
        <v>66.150000000000006</v>
      </c>
      <c r="L53" s="48"/>
      <c r="M53" s="45" t="s">
        <v>45</v>
      </c>
      <c r="N53" s="13"/>
      <c r="O53" s="13"/>
    </row>
    <row r="54" spans="1:15" ht="102" customHeight="1">
      <c r="A54" s="13">
        <v>21</v>
      </c>
      <c r="B54" s="19" t="s">
        <v>113</v>
      </c>
      <c r="C54" s="45">
        <v>2022</v>
      </c>
      <c r="D54" s="45" t="s">
        <v>44</v>
      </c>
      <c r="E54" s="46">
        <v>1718.9259999999999</v>
      </c>
      <c r="F54" s="22">
        <f t="shared" si="1"/>
        <v>18.7</v>
      </c>
      <c r="G54" s="46"/>
      <c r="H54" s="46"/>
      <c r="I54" s="46"/>
      <c r="J54" s="46"/>
      <c r="K54" s="47">
        <v>18.7</v>
      </c>
      <c r="L54" s="48"/>
      <c r="M54" s="45" t="s">
        <v>45</v>
      </c>
      <c r="N54" s="13"/>
      <c r="O54" s="13"/>
    </row>
    <row r="55" spans="1:15" ht="99.95" customHeight="1">
      <c r="A55" s="13">
        <v>22</v>
      </c>
      <c r="B55" s="19" t="s">
        <v>114</v>
      </c>
      <c r="C55" s="45">
        <v>2022</v>
      </c>
      <c r="D55" s="45" t="s">
        <v>44</v>
      </c>
      <c r="E55" s="46">
        <v>759.28700000000003</v>
      </c>
      <c r="F55" s="22">
        <f t="shared" si="1"/>
        <v>114.22199999999999</v>
      </c>
      <c r="G55" s="46"/>
      <c r="H55" s="46"/>
      <c r="I55" s="46"/>
      <c r="J55" s="46"/>
      <c r="K55" s="47">
        <v>114.22199999999999</v>
      </c>
      <c r="L55" s="48"/>
      <c r="M55" s="45" t="s">
        <v>45</v>
      </c>
      <c r="N55" s="13"/>
      <c r="O55" s="13"/>
    </row>
    <row r="56" spans="1:15" ht="101.25" customHeight="1">
      <c r="A56" s="13">
        <v>23</v>
      </c>
      <c r="B56" s="19" t="s">
        <v>112</v>
      </c>
      <c r="C56" s="45">
        <v>2022</v>
      </c>
      <c r="D56" s="45" t="s">
        <v>44</v>
      </c>
      <c r="E56" s="46">
        <v>1436.3209999999999</v>
      </c>
      <c r="F56" s="22">
        <f t="shared" si="1"/>
        <v>243.33500000000001</v>
      </c>
      <c r="G56" s="46"/>
      <c r="H56" s="46"/>
      <c r="I56" s="46"/>
      <c r="J56" s="46"/>
      <c r="K56" s="47">
        <v>243.33500000000001</v>
      </c>
      <c r="L56" s="48"/>
      <c r="M56" s="45" t="s">
        <v>45</v>
      </c>
      <c r="N56" s="13"/>
      <c r="O56" s="13"/>
    </row>
    <row r="57" spans="1:15" ht="102" customHeight="1">
      <c r="A57" s="13">
        <v>24</v>
      </c>
      <c r="B57" s="19" t="s">
        <v>113</v>
      </c>
      <c r="C57" s="45">
        <v>2022</v>
      </c>
      <c r="D57" s="45" t="s">
        <v>44</v>
      </c>
      <c r="E57" s="46">
        <v>592.83100000000002</v>
      </c>
      <c r="F57" s="22">
        <f t="shared" si="1"/>
        <v>84.19</v>
      </c>
      <c r="G57" s="46"/>
      <c r="H57" s="46"/>
      <c r="I57" s="46"/>
      <c r="J57" s="46"/>
      <c r="K57" s="47">
        <v>84.19</v>
      </c>
      <c r="L57" s="48"/>
      <c r="M57" s="45" t="s">
        <v>45</v>
      </c>
      <c r="N57" s="13"/>
      <c r="O57" s="13"/>
    </row>
    <row r="58" spans="1:15" ht="111" customHeight="1">
      <c r="A58" s="13">
        <v>25</v>
      </c>
      <c r="B58" s="19" t="s">
        <v>100</v>
      </c>
      <c r="C58" s="45">
        <v>2022</v>
      </c>
      <c r="D58" s="45" t="s">
        <v>44</v>
      </c>
      <c r="E58" s="46">
        <v>1660</v>
      </c>
      <c r="F58" s="22">
        <f t="shared" si="1"/>
        <v>630.34699999999998</v>
      </c>
      <c r="G58" s="46"/>
      <c r="H58" s="46"/>
      <c r="I58" s="46"/>
      <c r="J58" s="46"/>
      <c r="K58" s="47">
        <v>630.34699999999998</v>
      </c>
      <c r="L58" s="48"/>
      <c r="M58" s="45" t="s">
        <v>45</v>
      </c>
      <c r="N58" s="13"/>
      <c r="O58" s="13"/>
    </row>
    <row r="59" spans="1:15" ht="15.75" customHeight="1">
      <c r="A59" s="141" t="s">
        <v>46</v>
      </c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</row>
    <row r="60" spans="1:15" ht="15.75" customHeight="1">
      <c r="A60" s="142" t="s">
        <v>47</v>
      </c>
      <c r="B60" s="142"/>
      <c r="C60" s="142"/>
      <c r="D60" s="142"/>
      <c r="E60" s="142"/>
      <c r="F60" s="142"/>
      <c r="G60" s="142"/>
      <c r="H60" s="142"/>
      <c r="I60" s="142"/>
      <c r="J60" s="142"/>
      <c r="K60" s="142"/>
      <c r="L60" s="142"/>
      <c r="M60" s="142"/>
      <c r="N60" s="142"/>
      <c r="O60" s="142"/>
    </row>
    <row r="61" spans="1:15" ht="15.75" customHeight="1">
      <c r="A61" s="15">
        <v>3</v>
      </c>
      <c r="B61" s="15" t="s">
        <v>48</v>
      </c>
      <c r="C61" s="14"/>
      <c r="D61" s="14"/>
      <c r="E61" s="16">
        <v>137467.17702</v>
      </c>
      <c r="F61" s="16">
        <v>21263.423019999998</v>
      </c>
      <c r="G61" s="17">
        <v>0</v>
      </c>
      <c r="H61" s="17">
        <v>0</v>
      </c>
      <c r="I61" s="16">
        <v>3193.9920000000002</v>
      </c>
      <c r="J61" s="16">
        <v>5447.8069999999998</v>
      </c>
      <c r="K61" s="17">
        <v>12621.624019999999</v>
      </c>
      <c r="L61" s="17">
        <v>0</v>
      </c>
      <c r="M61" s="14"/>
      <c r="N61" s="14"/>
      <c r="O61" s="14"/>
    </row>
    <row r="62" spans="1:15" ht="15.75" customHeight="1">
      <c r="A62" s="142" t="s">
        <v>49</v>
      </c>
      <c r="B62" s="142"/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</row>
    <row r="63" spans="1:15" ht="129.75" customHeight="1">
      <c r="A63" s="18">
        <v>5</v>
      </c>
      <c r="B63" s="89" t="s">
        <v>115</v>
      </c>
      <c r="C63" s="49">
        <v>2022</v>
      </c>
      <c r="D63" s="49" t="s">
        <v>50</v>
      </c>
      <c r="E63" s="50">
        <v>1700</v>
      </c>
      <c r="F63" s="50">
        <f t="shared" ref="F63:F78" si="2">G63+H63+I63+J63+K63+L63</f>
        <v>1700</v>
      </c>
      <c r="G63" s="50"/>
      <c r="H63" s="50"/>
      <c r="I63" s="50"/>
      <c r="J63" s="50"/>
      <c r="K63" s="50">
        <v>1700</v>
      </c>
      <c r="L63" s="50"/>
      <c r="M63" s="150" t="s">
        <v>116</v>
      </c>
      <c r="N63" s="13" t="s">
        <v>51</v>
      </c>
      <c r="O63" s="13"/>
    </row>
    <row r="64" spans="1:15" ht="132.75" customHeight="1">
      <c r="A64" s="18">
        <v>6</v>
      </c>
      <c r="B64" s="89" t="s">
        <v>117</v>
      </c>
      <c r="C64" s="49">
        <v>2022</v>
      </c>
      <c r="D64" s="49" t="s">
        <v>50</v>
      </c>
      <c r="E64" s="50">
        <v>3800</v>
      </c>
      <c r="F64" s="50">
        <f t="shared" si="2"/>
        <v>3800</v>
      </c>
      <c r="G64" s="50"/>
      <c r="H64" s="50"/>
      <c r="I64" s="50"/>
      <c r="J64" s="50"/>
      <c r="K64" s="50">
        <v>3800</v>
      </c>
      <c r="L64" s="50"/>
      <c r="M64" s="51" t="s">
        <v>52</v>
      </c>
      <c r="N64" s="13" t="s">
        <v>51</v>
      </c>
      <c r="O64" s="18"/>
    </row>
    <row r="65" spans="1:15" ht="145.5" customHeight="1">
      <c r="A65" s="18">
        <v>7</v>
      </c>
      <c r="B65" s="89" t="s">
        <v>118</v>
      </c>
      <c r="C65" s="49">
        <v>2022</v>
      </c>
      <c r="D65" s="49" t="s">
        <v>50</v>
      </c>
      <c r="E65" s="50">
        <v>601.20000000000005</v>
      </c>
      <c r="F65" s="50">
        <f t="shared" si="2"/>
        <v>601.20000000000005</v>
      </c>
      <c r="G65" s="50"/>
      <c r="H65" s="50"/>
      <c r="I65" s="50"/>
      <c r="J65" s="50"/>
      <c r="K65" s="50">
        <v>601.20000000000005</v>
      </c>
      <c r="L65" s="50"/>
      <c r="M65" s="13" t="s">
        <v>53</v>
      </c>
      <c r="N65" s="13" t="s">
        <v>51</v>
      </c>
      <c r="O65" s="13"/>
    </row>
    <row r="66" spans="1:15" ht="100.5" customHeight="1">
      <c r="A66" s="18">
        <v>8</v>
      </c>
      <c r="B66" s="89" t="s">
        <v>119</v>
      </c>
      <c r="C66" s="49">
        <v>2022</v>
      </c>
      <c r="D66" s="49" t="s">
        <v>50</v>
      </c>
      <c r="E66" s="50">
        <v>112.30800000000001</v>
      </c>
      <c r="F66" s="50">
        <f t="shared" si="2"/>
        <v>112.30800000000001</v>
      </c>
      <c r="G66" s="50"/>
      <c r="H66" s="50"/>
      <c r="I66" s="50"/>
      <c r="J66" s="50"/>
      <c r="K66" s="50">
        <v>112.30800000000001</v>
      </c>
      <c r="L66" s="50"/>
      <c r="M66" s="13" t="s">
        <v>54</v>
      </c>
      <c r="N66" s="13" t="s">
        <v>51</v>
      </c>
      <c r="O66" s="18"/>
    </row>
    <row r="67" spans="1:15" ht="146.25" customHeight="1">
      <c r="A67" s="18">
        <v>9</v>
      </c>
      <c r="B67" s="89" t="s">
        <v>120</v>
      </c>
      <c r="C67" s="49">
        <v>2022</v>
      </c>
      <c r="D67" s="49" t="s">
        <v>50</v>
      </c>
      <c r="E67" s="52">
        <v>1214.4639999999999</v>
      </c>
      <c r="F67" s="50">
        <f t="shared" si="2"/>
        <v>1214.4639999999999</v>
      </c>
      <c r="G67" s="49"/>
      <c r="H67" s="49"/>
      <c r="I67" s="49"/>
      <c r="J67" s="49"/>
      <c r="K67" s="52">
        <v>1214.4639999999999</v>
      </c>
      <c r="L67" s="49"/>
      <c r="M67" s="13" t="s">
        <v>55</v>
      </c>
      <c r="N67" s="13" t="s">
        <v>51</v>
      </c>
      <c r="O67" s="18"/>
    </row>
    <row r="68" spans="1:15" ht="117" customHeight="1">
      <c r="A68" s="18">
        <v>10</v>
      </c>
      <c r="B68" s="89" t="s">
        <v>121</v>
      </c>
      <c r="C68" s="49">
        <v>2022</v>
      </c>
      <c r="D68" s="49" t="s">
        <v>50</v>
      </c>
      <c r="E68" s="52">
        <v>219.50200000000001</v>
      </c>
      <c r="F68" s="50">
        <f t="shared" si="2"/>
        <v>219.50200000000001</v>
      </c>
      <c r="G68" s="49"/>
      <c r="H68" s="49"/>
      <c r="I68" s="49"/>
      <c r="J68" s="49"/>
      <c r="K68" s="52">
        <v>219.50200000000001</v>
      </c>
      <c r="L68" s="49"/>
      <c r="M68" s="13" t="s">
        <v>56</v>
      </c>
      <c r="N68" s="13" t="s">
        <v>51</v>
      </c>
      <c r="O68" s="18"/>
    </row>
    <row r="69" spans="1:15" ht="150.75" customHeight="1">
      <c r="A69" s="18">
        <v>11</v>
      </c>
      <c r="B69" s="89" t="s">
        <v>118</v>
      </c>
      <c r="C69" s="49">
        <v>2022</v>
      </c>
      <c r="D69" s="49" t="s">
        <v>50</v>
      </c>
      <c r="E69" s="52">
        <v>719.74199999999996</v>
      </c>
      <c r="F69" s="50">
        <f t="shared" si="2"/>
        <v>719.74199999999996</v>
      </c>
      <c r="G69" s="49"/>
      <c r="H69" s="49"/>
      <c r="I69" s="49"/>
      <c r="J69" s="49"/>
      <c r="K69" s="52">
        <v>719.74199999999996</v>
      </c>
      <c r="L69" s="49"/>
      <c r="M69" s="13" t="s">
        <v>57</v>
      </c>
      <c r="N69" s="13" t="s">
        <v>51</v>
      </c>
      <c r="O69" s="18"/>
    </row>
    <row r="70" spans="1:15" ht="123" customHeight="1">
      <c r="A70" s="18">
        <v>12</v>
      </c>
      <c r="B70" s="89" t="s">
        <v>122</v>
      </c>
      <c r="C70" s="49">
        <v>2022</v>
      </c>
      <c r="D70" s="49" t="s">
        <v>50</v>
      </c>
      <c r="E70" s="52">
        <v>75.245999999999995</v>
      </c>
      <c r="F70" s="50">
        <f t="shared" si="2"/>
        <v>75.245999999999995</v>
      </c>
      <c r="G70" s="49"/>
      <c r="H70" s="49"/>
      <c r="I70" s="49"/>
      <c r="J70" s="49"/>
      <c r="K70" s="52">
        <v>75.245999999999995</v>
      </c>
      <c r="L70" s="49"/>
      <c r="M70" s="13" t="s">
        <v>56</v>
      </c>
      <c r="N70" s="13" t="s">
        <v>51</v>
      </c>
      <c r="O70" s="18"/>
    </row>
    <row r="71" spans="1:15" ht="91.5" customHeight="1">
      <c r="A71" s="18">
        <v>13</v>
      </c>
      <c r="B71" s="25" t="s">
        <v>123</v>
      </c>
      <c r="C71" s="49">
        <v>2022</v>
      </c>
      <c r="D71" s="49" t="s">
        <v>50</v>
      </c>
      <c r="E71" s="50">
        <v>15913.127</v>
      </c>
      <c r="F71" s="50">
        <f t="shared" si="2"/>
        <v>15913.127</v>
      </c>
      <c r="G71" s="50"/>
      <c r="H71" s="50"/>
      <c r="I71" s="50"/>
      <c r="J71" s="50"/>
      <c r="K71" s="50"/>
      <c r="L71" s="50">
        <v>15913.127</v>
      </c>
      <c r="M71" s="49" t="s">
        <v>58</v>
      </c>
      <c r="N71" s="13" t="s">
        <v>51</v>
      </c>
      <c r="O71" s="13"/>
    </row>
    <row r="72" spans="1:15" ht="212.25" customHeight="1">
      <c r="A72" s="18">
        <v>14</v>
      </c>
      <c r="B72" s="25" t="s">
        <v>124</v>
      </c>
      <c r="C72" s="49">
        <v>2022</v>
      </c>
      <c r="D72" s="53" t="s">
        <v>50</v>
      </c>
      <c r="E72" s="50">
        <v>1500</v>
      </c>
      <c r="F72" s="50">
        <f t="shared" si="2"/>
        <v>1500</v>
      </c>
      <c r="G72" s="54"/>
      <c r="H72" s="54"/>
      <c r="I72" s="54"/>
      <c r="J72" s="54"/>
      <c r="K72" s="54">
        <v>1500</v>
      </c>
      <c r="L72" s="50"/>
      <c r="M72" s="13" t="s">
        <v>59</v>
      </c>
      <c r="N72" s="13" t="s">
        <v>51</v>
      </c>
      <c r="O72" s="13"/>
    </row>
    <row r="73" spans="1:15" ht="215.25" customHeight="1">
      <c r="A73" s="18">
        <v>15</v>
      </c>
      <c r="B73" s="25" t="s">
        <v>124</v>
      </c>
      <c r="C73" s="49">
        <v>2022</v>
      </c>
      <c r="D73" s="53" t="s">
        <v>50</v>
      </c>
      <c r="E73" s="50">
        <v>1100</v>
      </c>
      <c r="F73" s="50">
        <f t="shared" si="2"/>
        <v>1100</v>
      </c>
      <c r="G73" s="54"/>
      <c r="H73" s="54"/>
      <c r="I73" s="54"/>
      <c r="J73" s="54"/>
      <c r="K73" s="54">
        <v>1100</v>
      </c>
      <c r="L73" s="50"/>
      <c r="M73" s="13" t="s">
        <v>59</v>
      </c>
      <c r="N73" s="13" t="s">
        <v>51</v>
      </c>
      <c r="O73" s="13"/>
    </row>
    <row r="74" spans="1:15" ht="147.75" customHeight="1">
      <c r="A74" s="18">
        <v>16</v>
      </c>
      <c r="B74" s="19" t="s">
        <v>125</v>
      </c>
      <c r="C74" s="55">
        <v>2022</v>
      </c>
      <c r="D74" s="45" t="s">
        <v>50</v>
      </c>
      <c r="E74" s="55">
        <v>128.51499999999999</v>
      </c>
      <c r="F74" s="50">
        <f t="shared" si="2"/>
        <v>71.043000000000006</v>
      </c>
      <c r="G74" s="56"/>
      <c r="H74" s="56"/>
      <c r="I74" s="56"/>
      <c r="J74" s="56"/>
      <c r="K74" s="55">
        <v>71.043000000000006</v>
      </c>
      <c r="L74" s="57"/>
      <c r="M74" s="58" t="s">
        <v>60</v>
      </c>
      <c r="N74" s="58" t="s">
        <v>51</v>
      </c>
      <c r="O74" s="13"/>
    </row>
    <row r="75" spans="1:15" ht="213.75" customHeight="1">
      <c r="A75" s="18">
        <v>17</v>
      </c>
      <c r="B75" s="19" t="s">
        <v>126</v>
      </c>
      <c r="C75" s="55">
        <v>2022</v>
      </c>
      <c r="D75" s="45" t="s">
        <v>50</v>
      </c>
      <c r="E75" s="55">
        <v>234.52099999999999</v>
      </c>
      <c r="F75" s="50">
        <f t="shared" si="2"/>
        <v>222.53200000000001</v>
      </c>
      <c r="G75" s="56"/>
      <c r="H75" s="56"/>
      <c r="I75" s="56"/>
      <c r="J75" s="56"/>
      <c r="K75" s="55">
        <v>222.53200000000001</v>
      </c>
      <c r="L75" s="57"/>
      <c r="M75" s="59" t="s">
        <v>61</v>
      </c>
      <c r="N75" s="58" t="s">
        <v>51</v>
      </c>
      <c r="O75" s="13"/>
    </row>
    <row r="76" spans="1:15" ht="111.75" customHeight="1">
      <c r="A76" s="18">
        <v>18</v>
      </c>
      <c r="B76" s="19" t="s">
        <v>127</v>
      </c>
      <c r="C76" s="55">
        <v>2022</v>
      </c>
      <c r="D76" s="45" t="s">
        <v>50</v>
      </c>
      <c r="E76" s="55">
        <v>247.572</v>
      </c>
      <c r="F76" s="50">
        <f t="shared" si="2"/>
        <v>191.56100000000001</v>
      </c>
      <c r="G76" s="56"/>
      <c r="H76" s="56"/>
      <c r="I76" s="56"/>
      <c r="J76" s="56"/>
      <c r="K76" s="55">
        <v>191.56100000000001</v>
      </c>
      <c r="L76" s="57"/>
      <c r="M76" s="58" t="s">
        <v>60</v>
      </c>
      <c r="N76" s="58" t="s">
        <v>51</v>
      </c>
      <c r="O76" s="13"/>
    </row>
    <row r="77" spans="1:15" ht="220.7" customHeight="1">
      <c r="A77" s="18">
        <v>19</v>
      </c>
      <c r="B77" s="19" t="s">
        <v>126</v>
      </c>
      <c r="C77" s="55">
        <v>2022</v>
      </c>
      <c r="D77" s="45" t="s">
        <v>50</v>
      </c>
      <c r="E77" s="45">
        <v>144.13200000000001</v>
      </c>
      <c r="F77" s="50">
        <f t="shared" si="2"/>
        <v>126.474</v>
      </c>
      <c r="G77" s="56"/>
      <c r="H77" s="56"/>
      <c r="I77" s="56"/>
      <c r="J77" s="56"/>
      <c r="K77" s="45">
        <v>126.474</v>
      </c>
      <c r="L77" s="57"/>
      <c r="M77" s="58" t="s">
        <v>61</v>
      </c>
      <c r="N77" s="58" t="s">
        <v>51</v>
      </c>
      <c r="O77" s="13"/>
    </row>
    <row r="78" spans="1:15" ht="168.75" customHeight="1">
      <c r="A78" s="18">
        <v>20</v>
      </c>
      <c r="B78" s="31" t="s">
        <v>128</v>
      </c>
      <c r="C78" s="55">
        <v>2022</v>
      </c>
      <c r="D78" s="45" t="s">
        <v>50</v>
      </c>
      <c r="E78" s="45">
        <v>600.63800000000003</v>
      </c>
      <c r="F78" s="50">
        <f t="shared" si="2"/>
        <v>525</v>
      </c>
      <c r="G78" s="56"/>
      <c r="H78" s="56"/>
      <c r="I78" s="56"/>
      <c r="J78" s="56"/>
      <c r="K78" s="60">
        <v>525</v>
      </c>
      <c r="L78" s="57"/>
      <c r="M78" s="18" t="s">
        <v>62</v>
      </c>
      <c r="N78" s="58" t="s">
        <v>51</v>
      </c>
      <c r="O78" s="13"/>
    </row>
    <row r="79" spans="1:15" ht="15.75" customHeight="1">
      <c r="A79" s="141" t="s">
        <v>63</v>
      </c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141"/>
      <c r="N79" s="141"/>
      <c r="O79" s="141"/>
    </row>
    <row r="80" spans="1:15" ht="15.75" customHeight="1">
      <c r="A80" s="142" t="s">
        <v>64</v>
      </c>
      <c r="B80" s="142"/>
      <c r="C80" s="142"/>
      <c r="D80" s="142"/>
      <c r="E80" s="142"/>
      <c r="F80" s="142"/>
      <c r="G80" s="142"/>
      <c r="H80" s="142"/>
      <c r="I80" s="142"/>
      <c r="J80" s="142"/>
      <c r="K80" s="142"/>
      <c r="L80" s="142"/>
      <c r="M80" s="142"/>
      <c r="N80" s="142"/>
      <c r="O80" s="142"/>
    </row>
    <row r="81" spans="1:15" ht="15.75" customHeight="1">
      <c r="A81" s="61">
        <v>4</v>
      </c>
      <c r="B81" s="62" t="s">
        <v>65</v>
      </c>
      <c r="C81" s="62"/>
      <c r="D81" s="62"/>
      <c r="E81" s="63">
        <v>0</v>
      </c>
      <c r="F81" s="63">
        <v>0</v>
      </c>
      <c r="G81" s="63">
        <v>0</v>
      </c>
      <c r="H81" s="63">
        <v>0</v>
      </c>
      <c r="I81" s="63">
        <v>0</v>
      </c>
      <c r="J81" s="63">
        <v>0</v>
      </c>
      <c r="K81" s="63">
        <v>0</v>
      </c>
      <c r="L81" s="63">
        <v>0</v>
      </c>
      <c r="M81" s="62"/>
      <c r="N81" s="62"/>
      <c r="O81" s="61"/>
    </row>
    <row r="82" spans="1:15" ht="15.75" customHeight="1">
      <c r="A82" s="143" t="s">
        <v>66</v>
      </c>
      <c r="B82" s="143"/>
      <c r="C82" s="143"/>
      <c r="D82" s="143"/>
      <c r="E82" s="143"/>
      <c r="F82" s="143"/>
      <c r="G82" s="143"/>
      <c r="H82" s="143"/>
      <c r="I82" s="143"/>
      <c r="J82" s="143"/>
      <c r="K82" s="143"/>
      <c r="L82" s="143"/>
      <c r="M82" s="143"/>
      <c r="N82" s="143"/>
      <c r="O82" s="143"/>
    </row>
    <row r="83" spans="1:15" ht="134.25" customHeight="1">
      <c r="A83" s="64">
        <v>1</v>
      </c>
      <c r="B83" s="65" t="s">
        <v>129</v>
      </c>
      <c r="C83" s="66">
        <v>2022</v>
      </c>
      <c r="D83" s="67" t="s">
        <v>67</v>
      </c>
      <c r="E83" s="68">
        <v>2315.893</v>
      </c>
      <c r="F83" s="68">
        <f>G83+H83+I83+J83+K83+L83</f>
        <v>2315.9299999999998</v>
      </c>
      <c r="G83" s="69"/>
      <c r="H83" s="70"/>
      <c r="I83" s="70"/>
      <c r="J83" s="70"/>
      <c r="K83" s="70">
        <v>2315.9299999999998</v>
      </c>
      <c r="L83" s="70"/>
      <c r="M83" s="71" t="s">
        <v>68</v>
      </c>
      <c r="N83" s="72"/>
      <c r="O83" s="73"/>
    </row>
    <row r="84" spans="1:15" ht="204.75" customHeight="1">
      <c r="A84" s="64">
        <v>2</v>
      </c>
      <c r="B84" s="65" t="s">
        <v>130</v>
      </c>
      <c r="C84" s="74">
        <v>2022</v>
      </c>
      <c r="D84" s="75" t="s">
        <v>69</v>
      </c>
      <c r="E84" s="69">
        <v>90384.731</v>
      </c>
      <c r="F84" s="69"/>
      <c r="G84" s="69"/>
      <c r="H84" s="76"/>
      <c r="I84" s="76"/>
      <c r="J84" s="76"/>
      <c r="K84" s="76"/>
      <c r="L84" s="76">
        <v>90324.731</v>
      </c>
      <c r="M84" s="77" t="s">
        <v>70</v>
      </c>
      <c r="N84" s="73" t="s">
        <v>71</v>
      </c>
      <c r="O84" s="18" t="s">
        <v>32</v>
      </c>
    </row>
    <row r="85" spans="1:15" ht="200.25" customHeight="1">
      <c r="A85" s="64">
        <v>3</v>
      </c>
      <c r="B85" s="89" t="s">
        <v>131</v>
      </c>
      <c r="C85" s="49">
        <v>2022</v>
      </c>
      <c r="D85" s="75" t="s">
        <v>72</v>
      </c>
      <c r="E85" s="69">
        <v>43302.355000000003</v>
      </c>
      <c r="F85" s="69"/>
      <c r="G85" s="69"/>
      <c r="H85" s="76"/>
      <c r="I85" s="76"/>
      <c r="J85" s="76"/>
      <c r="K85" s="76">
        <v>6143.6</v>
      </c>
      <c r="L85" s="76"/>
      <c r="M85" s="78" t="s">
        <v>73</v>
      </c>
      <c r="N85" s="73" t="s">
        <v>71</v>
      </c>
      <c r="O85" s="73"/>
    </row>
    <row r="86" spans="1:15" ht="15.75" customHeight="1">
      <c r="A86" s="141" t="s">
        <v>74</v>
      </c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</row>
    <row r="87" spans="1:15" ht="15.75" customHeight="1">
      <c r="A87" s="142" t="s">
        <v>75</v>
      </c>
      <c r="B87" s="142"/>
      <c r="C87" s="142"/>
      <c r="D87" s="142"/>
      <c r="E87" s="142"/>
      <c r="F87" s="142"/>
      <c r="G87" s="142"/>
      <c r="H87" s="142"/>
      <c r="I87" s="142"/>
      <c r="J87" s="142"/>
      <c r="K87" s="142"/>
      <c r="L87" s="142"/>
      <c r="M87" s="142"/>
      <c r="N87" s="142"/>
      <c r="O87" s="142"/>
    </row>
    <row r="88" spans="1:15" ht="15.75" customHeight="1">
      <c r="A88" s="79" t="s">
        <v>76</v>
      </c>
      <c r="B88" s="62" t="s">
        <v>77</v>
      </c>
      <c r="C88" s="62"/>
      <c r="D88" s="62"/>
      <c r="E88" s="80">
        <v>0</v>
      </c>
      <c r="F88" s="80">
        <v>0</v>
      </c>
      <c r="G88" s="80">
        <f>SUM(G90:G91)</f>
        <v>0</v>
      </c>
      <c r="H88" s="80">
        <f>SUM(H90:H91)</f>
        <v>0</v>
      </c>
      <c r="I88" s="80">
        <v>0</v>
      </c>
      <c r="J88" s="80">
        <f>SUM(J90:J91)</f>
        <v>0</v>
      </c>
      <c r="K88" s="80">
        <v>0</v>
      </c>
      <c r="L88" s="80">
        <f>SUM(L90:L91)</f>
        <v>0</v>
      </c>
      <c r="M88" s="73"/>
      <c r="N88" s="73"/>
      <c r="O88" s="81"/>
    </row>
    <row r="89" spans="1:15" ht="15.75" customHeight="1">
      <c r="A89" s="144" t="s">
        <v>78</v>
      </c>
      <c r="B89" s="144"/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  <c r="O89" s="144"/>
    </row>
    <row r="90" spans="1:15" ht="90.95" customHeight="1">
      <c r="A90" s="81">
        <v>1</v>
      </c>
      <c r="B90" s="65" t="s">
        <v>132</v>
      </c>
      <c r="C90" s="73" t="s">
        <v>79</v>
      </c>
      <c r="D90" s="73" t="s">
        <v>80</v>
      </c>
      <c r="E90" s="82">
        <v>105779.81600000001</v>
      </c>
      <c r="F90" s="82">
        <f>G90+H90+I90+J90+K90+L90</f>
        <v>105779.81600000001</v>
      </c>
      <c r="G90" s="76"/>
      <c r="H90" s="76"/>
      <c r="I90" s="82">
        <v>105779.81600000001</v>
      </c>
      <c r="J90" s="76"/>
      <c r="K90" s="76"/>
      <c r="L90" s="82"/>
      <c r="M90" s="83" t="s">
        <v>81</v>
      </c>
      <c r="N90" s="49"/>
      <c r="O90" s="18" t="s">
        <v>32</v>
      </c>
    </row>
    <row r="91" spans="1:15" ht="69.75" customHeight="1">
      <c r="A91" s="84">
        <v>2</v>
      </c>
      <c r="B91" s="65" t="s">
        <v>133</v>
      </c>
      <c r="C91" s="73">
        <v>2022</v>
      </c>
      <c r="D91" s="73" t="s">
        <v>80</v>
      </c>
      <c r="E91" s="82">
        <v>6259.57</v>
      </c>
      <c r="F91" s="82">
        <f>G91+H91+I91+J91+K91+L91</f>
        <v>6259.57</v>
      </c>
      <c r="G91" s="76"/>
      <c r="H91" s="76"/>
      <c r="I91" s="76"/>
      <c r="J91" s="76"/>
      <c r="K91" s="76">
        <v>6259.57</v>
      </c>
      <c r="L91" s="82"/>
      <c r="M91" s="83" t="s">
        <v>82</v>
      </c>
      <c r="N91" s="49"/>
      <c r="O91" s="13"/>
    </row>
    <row r="92" spans="1:15" ht="15.75" customHeight="1">
      <c r="A92" s="141" t="s">
        <v>83</v>
      </c>
      <c r="B92" s="141"/>
      <c r="C92" s="141"/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</row>
    <row r="93" spans="1:15" ht="15.75" customHeight="1">
      <c r="A93" s="142" t="s">
        <v>84</v>
      </c>
      <c r="B93" s="142"/>
      <c r="C93" s="142"/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</row>
    <row r="94" spans="1:15" ht="37.5" customHeight="1">
      <c r="A94" s="15">
        <v>6</v>
      </c>
      <c r="B94" s="15" t="s">
        <v>85</v>
      </c>
      <c r="C94" s="14"/>
      <c r="D94" s="14"/>
      <c r="E94" s="16">
        <v>94675.778000000006</v>
      </c>
      <c r="F94" s="16">
        <v>20900.004000000001</v>
      </c>
      <c r="G94" s="17">
        <v>0</v>
      </c>
      <c r="H94" s="17">
        <v>0</v>
      </c>
      <c r="I94" s="16">
        <v>20000.004000000001</v>
      </c>
      <c r="J94" s="17">
        <v>0</v>
      </c>
      <c r="K94" s="17">
        <v>900</v>
      </c>
      <c r="L94" s="17">
        <v>0</v>
      </c>
      <c r="M94" s="14"/>
      <c r="N94" s="14"/>
      <c r="O94" s="14"/>
    </row>
    <row r="95" spans="1:15" ht="15.75" customHeight="1">
      <c r="A95" s="142" t="s">
        <v>86</v>
      </c>
      <c r="B95" s="142"/>
      <c r="C95" s="142"/>
      <c r="D95" s="142"/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/>
    </row>
    <row r="96" spans="1:15" ht="125.25" customHeight="1">
      <c r="A96" s="49">
        <v>3</v>
      </c>
      <c r="B96" s="89" t="s">
        <v>134</v>
      </c>
      <c r="C96" s="49">
        <v>2022</v>
      </c>
      <c r="D96" s="49" t="s">
        <v>29</v>
      </c>
      <c r="E96" s="85">
        <v>28798.617999999999</v>
      </c>
      <c r="F96" s="50">
        <f>G96+H96+I96+J96+K96+L96</f>
        <v>28247.236000000001</v>
      </c>
      <c r="G96" s="86"/>
      <c r="H96" s="86"/>
      <c r="I96" s="50">
        <v>28247.236000000001</v>
      </c>
      <c r="J96" s="87"/>
      <c r="K96" s="87"/>
      <c r="L96" s="87"/>
      <c r="M96" s="49" t="s">
        <v>87</v>
      </c>
      <c r="N96" s="88"/>
      <c r="O96" s="45" t="s">
        <v>32</v>
      </c>
    </row>
    <row r="97" spans="1:43" ht="134.25" customHeight="1">
      <c r="A97" s="49">
        <v>4</v>
      </c>
      <c r="B97" s="89" t="s">
        <v>135</v>
      </c>
      <c r="C97" s="49">
        <v>2022</v>
      </c>
      <c r="D97" s="49" t="s">
        <v>29</v>
      </c>
      <c r="E97" s="85">
        <v>27388.218000000001</v>
      </c>
      <c r="F97" s="50">
        <f>G97+H97+I97+J97+K97+L97</f>
        <v>27163.355</v>
      </c>
      <c r="G97" s="50"/>
      <c r="H97" s="50"/>
      <c r="I97" s="50">
        <v>27163.355</v>
      </c>
      <c r="J97" s="50"/>
      <c r="K97" s="50"/>
      <c r="L97" s="50"/>
      <c r="M97" s="49" t="s">
        <v>88</v>
      </c>
      <c r="N97" s="49" t="s">
        <v>89</v>
      </c>
      <c r="O97" s="45" t="s">
        <v>32</v>
      </c>
    </row>
    <row r="98" spans="1:43" ht="178.5" customHeight="1">
      <c r="A98" s="49">
        <v>5</v>
      </c>
      <c r="B98" s="89" t="s">
        <v>136</v>
      </c>
      <c r="C98" s="49">
        <v>2022</v>
      </c>
      <c r="D98" s="49" t="s">
        <v>29</v>
      </c>
      <c r="E98" s="50">
        <v>71562.698000000004</v>
      </c>
      <c r="F98" s="50">
        <f>G98+H98+I98+J98+K98+L98</f>
        <v>70928.531000000003</v>
      </c>
      <c r="G98" s="50"/>
      <c r="H98" s="50"/>
      <c r="I98" s="50"/>
      <c r="J98" s="50"/>
      <c r="K98" s="50"/>
      <c r="L98" s="50">
        <v>70928.531000000003</v>
      </c>
      <c r="M98" s="49" t="s">
        <v>90</v>
      </c>
      <c r="N98" s="49"/>
      <c r="O98" s="45"/>
    </row>
    <row r="99" spans="1:43" ht="291" customHeight="1">
      <c r="A99" s="49">
        <v>6</v>
      </c>
      <c r="B99" s="89" t="s">
        <v>137</v>
      </c>
      <c r="C99" s="49">
        <v>2022</v>
      </c>
      <c r="D99" s="49" t="s">
        <v>29</v>
      </c>
      <c r="E99" s="90">
        <v>26567.275000000001</v>
      </c>
      <c r="F99" s="50">
        <f>G99+H99+I99+J99+K99+L99</f>
        <v>26507.275000000001</v>
      </c>
      <c r="G99" s="50"/>
      <c r="H99" s="50"/>
      <c r="I99" s="50"/>
      <c r="J99" s="50"/>
      <c r="K99" s="50"/>
      <c r="L99" s="90">
        <v>26507.275000000001</v>
      </c>
      <c r="M99" s="49" t="s">
        <v>91</v>
      </c>
      <c r="N99" s="49"/>
      <c r="O99" s="45"/>
    </row>
    <row r="100" spans="1:43" ht="87.75" customHeight="1">
      <c r="A100" s="49">
        <v>7</v>
      </c>
      <c r="B100" s="89" t="s">
        <v>138</v>
      </c>
      <c r="C100" s="49">
        <v>2022</v>
      </c>
      <c r="D100" s="49" t="s">
        <v>29</v>
      </c>
      <c r="E100" s="52">
        <v>5208.0860000000002</v>
      </c>
      <c r="F100" s="50">
        <f>G100+H100+I100+J100+K100+L100</f>
        <v>6000</v>
      </c>
      <c r="G100" s="54"/>
      <c r="H100" s="54"/>
      <c r="I100" s="54"/>
      <c r="J100" s="50"/>
      <c r="K100" s="50">
        <v>6000</v>
      </c>
      <c r="L100" s="50"/>
      <c r="M100" s="49" t="s">
        <v>92</v>
      </c>
      <c r="N100" s="49"/>
      <c r="O100" s="49"/>
    </row>
    <row r="101" spans="1:43" ht="15.75" customHeight="1">
      <c r="A101" s="141" t="s">
        <v>93</v>
      </c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</row>
    <row r="102" spans="1:43" ht="15.75" customHeight="1">
      <c r="A102" s="142" t="s">
        <v>47</v>
      </c>
      <c r="B102" s="142"/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</row>
    <row r="103" spans="1:43" s="1" customFormat="1" ht="15" customHeight="1">
      <c r="A103" s="39">
        <v>3</v>
      </c>
      <c r="B103" s="39" t="s">
        <v>48</v>
      </c>
      <c r="C103" s="13"/>
      <c r="D103" s="36"/>
      <c r="E103" s="91">
        <v>111656.21002</v>
      </c>
      <c r="F103" s="91">
        <v>23636.94902</v>
      </c>
      <c r="G103" s="91">
        <v>0</v>
      </c>
      <c r="H103" s="91">
        <v>0</v>
      </c>
      <c r="I103" s="91">
        <v>3193.9920000000002</v>
      </c>
      <c r="J103" s="91">
        <v>5447.8069999999998</v>
      </c>
      <c r="K103" s="91">
        <v>14995.150019999999</v>
      </c>
      <c r="L103" s="91">
        <v>0</v>
      </c>
      <c r="M103" s="37"/>
      <c r="N103" s="13"/>
      <c r="O103" s="13"/>
      <c r="Q103" s="92"/>
      <c r="R103" s="93"/>
    </row>
    <row r="104" spans="1:43" s="1" customFormat="1" ht="18" customHeight="1">
      <c r="A104" s="137" t="s">
        <v>94</v>
      </c>
      <c r="B104" s="137"/>
      <c r="C104" s="137"/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N104" s="137"/>
      <c r="O104" s="137"/>
      <c r="Q104" s="92"/>
      <c r="R104" s="93"/>
    </row>
    <row r="105" spans="1:43" s="102" customFormat="1" ht="201.75" customHeight="1">
      <c r="A105" s="94">
        <v>8</v>
      </c>
      <c r="B105" s="95" t="s">
        <v>139</v>
      </c>
      <c r="C105" s="96">
        <v>2022</v>
      </c>
      <c r="D105" s="97" t="s">
        <v>50</v>
      </c>
      <c r="E105" s="98">
        <v>2500</v>
      </c>
      <c r="F105" s="99">
        <f>G105+H105+I105+J105+K105+L105</f>
        <v>2500</v>
      </c>
      <c r="G105" s="100"/>
      <c r="H105" s="100"/>
      <c r="I105" s="100"/>
      <c r="J105" s="100"/>
      <c r="K105" s="101">
        <v>2500</v>
      </c>
      <c r="L105" s="99"/>
      <c r="M105" s="151" t="s">
        <v>116</v>
      </c>
      <c r="N105" s="96" t="s">
        <v>51</v>
      </c>
      <c r="O105" s="18"/>
      <c r="Q105" s="103"/>
      <c r="R105" s="103"/>
    </row>
    <row r="106" spans="1:43" s="104" customFormat="1" ht="15.75" customHeight="1">
      <c r="A106" s="138" t="s">
        <v>95</v>
      </c>
      <c r="B106" s="138"/>
      <c r="C106" s="138"/>
      <c r="D106" s="138"/>
      <c r="E106" s="138"/>
      <c r="F106" s="138"/>
      <c r="G106" s="138"/>
      <c r="H106" s="138"/>
      <c r="I106" s="138"/>
      <c r="J106" s="138"/>
      <c r="K106" s="138"/>
      <c r="L106" s="138"/>
      <c r="M106" s="138"/>
      <c r="N106" s="138"/>
      <c r="O106" s="138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  <c r="AH106" s="103"/>
      <c r="AI106" s="103"/>
      <c r="AJ106" s="103"/>
      <c r="AK106" s="103"/>
      <c r="AL106" s="103"/>
      <c r="AM106" s="103"/>
      <c r="AN106" s="103"/>
      <c r="AO106" s="103"/>
      <c r="AP106" s="103"/>
      <c r="AQ106" s="103"/>
    </row>
    <row r="107" spans="1:43" ht="15" customHeight="1">
      <c r="A107" s="94"/>
      <c r="B107" s="105" t="s">
        <v>96</v>
      </c>
      <c r="C107" s="94"/>
      <c r="D107" s="106"/>
      <c r="E107" s="107">
        <v>740063.44201999996</v>
      </c>
      <c r="F107" s="107">
        <v>117571.00702</v>
      </c>
      <c r="G107" s="107">
        <v>24326.924999999999</v>
      </c>
      <c r="H107" s="107">
        <v>0</v>
      </c>
      <c r="I107" s="107">
        <v>58144.394</v>
      </c>
      <c r="J107" s="107">
        <v>12047.807000000001</v>
      </c>
      <c r="K107" s="107">
        <v>23051.881020000001</v>
      </c>
      <c r="L107" s="107">
        <v>0</v>
      </c>
      <c r="M107" s="108"/>
      <c r="N107" s="94"/>
      <c r="O107" s="109"/>
      <c r="Q107" s="110"/>
      <c r="R107" s="110"/>
    </row>
    <row r="108" spans="1:43">
      <c r="A108" s="111"/>
      <c r="B108" s="112"/>
      <c r="C108" s="113"/>
      <c r="D108" s="114"/>
      <c r="E108" s="115"/>
      <c r="F108" s="116"/>
      <c r="G108" s="117"/>
      <c r="H108" s="117"/>
      <c r="I108" s="118"/>
      <c r="J108" s="118"/>
      <c r="K108" s="118"/>
      <c r="L108" s="118"/>
      <c r="M108" s="119"/>
      <c r="N108" s="119"/>
      <c r="O108" s="120"/>
      <c r="Q108" s="110"/>
      <c r="R108" s="110"/>
    </row>
    <row r="109" spans="1:43">
      <c r="A109" s="111"/>
      <c r="B109" s="120"/>
      <c r="C109" s="113"/>
      <c r="D109" s="114"/>
      <c r="E109" s="121"/>
      <c r="F109" s="122"/>
      <c r="G109" s="122"/>
      <c r="H109" s="122"/>
      <c r="I109" s="122"/>
      <c r="J109" s="122"/>
      <c r="K109" s="122"/>
      <c r="L109" s="122"/>
      <c r="M109" s="123"/>
      <c r="N109" s="121"/>
      <c r="O109" s="120"/>
      <c r="Q109" s="110"/>
      <c r="R109" s="110"/>
    </row>
    <row r="110" spans="1:43" ht="51" customHeight="1">
      <c r="A110" s="111"/>
      <c r="B110" s="139" t="s">
        <v>97</v>
      </c>
      <c r="C110" s="139"/>
      <c r="D110" s="139"/>
      <c r="E110" s="121"/>
      <c r="F110" s="124"/>
      <c r="G110" s="124"/>
      <c r="H110" s="124"/>
      <c r="I110" s="140" t="s">
        <v>98</v>
      </c>
      <c r="J110" s="140"/>
      <c r="K110" s="140"/>
      <c r="L110" s="124"/>
      <c r="M110" s="125"/>
      <c r="N110" s="126"/>
      <c r="O110" s="120"/>
      <c r="Q110" s="110"/>
      <c r="R110" s="110"/>
    </row>
    <row r="111" spans="1:43">
      <c r="A111" s="111"/>
      <c r="B111" s="120"/>
      <c r="C111" s="113"/>
      <c r="D111" s="114"/>
      <c r="E111" s="122"/>
      <c r="F111" s="124"/>
      <c r="G111" s="124"/>
      <c r="H111" s="124"/>
      <c r="I111" s="124"/>
      <c r="J111" s="124"/>
      <c r="K111" s="124"/>
      <c r="L111" s="124"/>
      <c r="M111" s="127"/>
      <c r="N111" s="121"/>
      <c r="O111" s="120"/>
      <c r="Q111" s="110"/>
      <c r="R111" s="110"/>
    </row>
    <row r="112" spans="1:43">
      <c r="A112" s="111"/>
      <c r="B112" s="120"/>
      <c r="C112" s="113"/>
      <c r="D112" s="114"/>
      <c r="E112" s="121"/>
      <c r="F112" s="128"/>
      <c r="G112" s="128"/>
      <c r="H112" s="128"/>
      <c r="I112" s="128"/>
      <c r="J112" s="128"/>
      <c r="K112" s="128"/>
      <c r="L112" s="128"/>
      <c r="M112" s="127"/>
      <c r="N112" s="121"/>
      <c r="O112" s="120"/>
      <c r="Q112" s="110"/>
      <c r="R112" s="110"/>
    </row>
    <row r="113" spans="1:18">
      <c r="A113" s="111"/>
      <c r="B113" s="120"/>
      <c r="C113" s="113"/>
      <c r="D113" s="114"/>
      <c r="E113" s="120"/>
      <c r="F113" s="129"/>
      <c r="G113" s="129"/>
      <c r="H113" s="129"/>
      <c r="I113" s="129"/>
      <c r="J113" s="129"/>
      <c r="K113" s="129"/>
      <c r="L113" s="129"/>
      <c r="M113" s="127"/>
      <c r="N113" s="121"/>
      <c r="O113" s="120"/>
      <c r="Q113" s="110"/>
      <c r="R113" s="110"/>
    </row>
    <row r="114" spans="1:18">
      <c r="C114" s="130"/>
      <c r="D114" s="131"/>
      <c r="F114" s="132"/>
      <c r="G114" s="132"/>
      <c r="H114" s="132"/>
      <c r="I114" s="132"/>
      <c r="J114" s="132"/>
      <c r="K114" s="132"/>
      <c r="L114" s="132"/>
      <c r="M114" s="133"/>
      <c r="Q114" s="110"/>
      <c r="R114" s="110"/>
    </row>
    <row r="115" spans="1:18">
      <c r="F115" s="132"/>
      <c r="G115" s="132"/>
      <c r="H115" s="132"/>
      <c r="I115" s="132"/>
      <c r="J115" s="132"/>
      <c r="K115" s="132"/>
      <c r="L115" s="132"/>
      <c r="M115" s="134"/>
      <c r="Q115" s="110"/>
      <c r="R115" s="110"/>
    </row>
    <row r="116" spans="1:18">
      <c r="F116" s="135"/>
      <c r="G116" s="135"/>
      <c r="H116" s="135"/>
      <c r="I116" s="135"/>
      <c r="J116" s="135"/>
      <c r="K116" s="135"/>
      <c r="L116" s="135"/>
      <c r="M116" s="134"/>
    </row>
    <row r="117" spans="1:18">
      <c r="F117" s="135"/>
      <c r="G117" s="135"/>
      <c r="H117" s="135"/>
      <c r="I117" s="135"/>
      <c r="J117" s="135"/>
      <c r="K117" s="135"/>
      <c r="L117" s="135"/>
      <c r="M117" s="134"/>
    </row>
    <row r="118" spans="1:18">
      <c r="F118" s="135"/>
      <c r="G118" s="135"/>
      <c r="H118" s="135"/>
      <c r="I118" s="135"/>
      <c r="J118" s="135"/>
      <c r="K118" s="135"/>
      <c r="L118" s="135"/>
      <c r="M118" s="134"/>
    </row>
    <row r="119" spans="1:18">
      <c r="F119" s="135"/>
      <c r="G119" s="135"/>
      <c r="H119" s="135"/>
      <c r="I119" s="135"/>
      <c r="J119" s="135"/>
      <c r="K119" s="135"/>
      <c r="L119" s="135"/>
      <c r="M119" s="134"/>
    </row>
  </sheetData>
  <mergeCells count="44">
    <mergeCell ref="L2:O2"/>
    <mergeCell ref="L3:N3"/>
    <mergeCell ref="L4:N4"/>
    <mergeCell ref="L5:M5"/>
    <mergeCell ref="A8:O8"/>
    <mergeCell ref="A10:O10"/>
    <mergeCell ref="A12:A15"/>
    <mergeCell ref="B12:B15"/>
    <mergeCell ref="C12:C15"/>
    <mergeCell ref="D12:D15"/>
    <mergeCell ref="E12:E15"/>
    <mergeCell ref="F12:L12"/>
    <mergeCell ref="M12:M15"/>
    <mergeCell ref="N12:N15"/>
    <mergeCell ref="O12:O15"/>
    <mergeCell ref="F13:F15"/>
    <mergeCell ref="G13:L13"/>
    <mergeCell ref="G14:I14"/>
    <mergeCell ref="J14:K14"/>
    <mergeCell ref="L14:L15"/>
    <mergeCell ref="A17:O17"/>
    <mergeCell ref="A18:O18"/>
    <mergeCell ref="A20:O20"/>
    <mergeCell ref="A31:O31"/>
    <mergeCell ref="A32:O32"/>
    <mergeCell ref="A34:O34"/>
    <mergeCell ref="A59:O59"/>
    <mergeCell ref="A60:O60"/>
    <mergeCell ref="A62:O62"/>
    <mergeCell ref="A79:O79"/>
    <mergeCell ref="A80:O80"/>
    <mergeCell ref="A82:O82"/>
    <mergeCell ref="A86:O86"/>
    <mergeCell ref="A87:O87"/>
    <mergeCell ref="A89:O89"/>
    <mergeCell ref="A104:O104"/>
    <mergeCell ref="A106:O106"/>
    <mergeCell ref="B110:D110"/>
    <mergeCell ref="I110:K110"/>
    <mergeCell ref="A92:O92"/>
    <mergeCell ref="A93:O93"/>
    <mergeCell ref="A95:O95"/>
    <mergeCell ref="A101:O101"/>
    <mergeCell ref="A102:O102"/>
  </mergeCells>
  <pageMargins left="0.70833333333333304" right="0.70833333333333304" top="1.1423611111111101" bottom="0.35416666666666702" header="0.31527777777777799" footer="0.51180555555555496"/>
  <pageSetup paperSize="9" scale="66" firstPageNumber="0" orientation="landscape" horizontalDpi="300" verticalDpi="300" r:id="rId1"/>
  <headerFooter>
    <oddHeader>&amp;C&amp;P&amp;RПродовження додатку</odd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Работа</dc:creator>
  <dc:description/>
  <cp:lastModifiedBy>номе</cp:lastModifiedBy>
  <cp:revision>1</cp:revision>
  <cp:lastPrinted>2022-09-09T07:17:30Z</cp:lastPrinted>
  <dcterms:created xsi:type="dcterms:W3CDTF">2006-09-16T00:00:00Z</dcterms:created>
  <dcterms:modified xsi:type="dcterms:W3CDTF">2023-06-28T07:58:58Z</dcterms:modified>
  <dc:language>uk-UA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