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Капитальный  ремонт\Решения\2019 Решения\Бюджет развития 2019\Ноябрь 2019\"/>
    </mc:Choice>
  </mc:AlternateContent>
  <bookViews>
    <workbookView xWindow="0" yWindow="0" windowWidth="28800" windowHeight="11730"/>
  </bookViews>
  <sheets>
    <sheet name="бюджет розвитку" sheetId="1" r:id="rId1"/>
    <sheet name="Лист3" sheetId="3" r:id="rId2"/>
  </sheets>
  <definedNames>
    <definedName name="_xlnm.Print_Area" localSheetId="0">'бюджет розвитку'!$A$1:$E$94</definedName>
  </definedNames>
  <calcPr calcId="162913"/>
</workbook>
</file>

<file path=xl/calcChain.xml><?xml version="1.0" encoding="utf-8"?>
<calcChain xmlns="http://schemas.openxmlformats.org/spreadsheetml/2006/main">
  <c r="D83" i="1" l="1"/>
  <c r="D86" i="1" l="1"/>
  <c r="D69" i="1"/>
  <c r="D66" i="1"/>
  <c r="D64" i="1"/>
  <c r="D53" i="1"/>
  <c r="D62" i="1"/>
  <c r="D58" i="1"/>
  <c r="D55" i="1"/>
  <c r="D26" i="1"/>
  <c r="D27" i="1" s="1"/>
  <c r="D23" i="1"/>
  <c r="D87" i="1" s="1"/>
  <c r="D25" i="1" l="1"/>
</calcChain>
</file>

<file path=xl/sharedStrings.xml><?xml version="1.0" encoding="utf-8"?>
<sst xmlns="http://schemas.openxmlformats.org/spreadsheetml/2006/main" count="167" uniqueCount="106">
  <si>
    <t xml:space="preserve"> </t>
  </si>
  <si>
    <t xml:space="preserve">Додаток  </t>
  </si>
  <si>
    <t>Найменування коду типової програмної класифікації видатків та кредитування місцевих бюджетів</t>
  </si>
  <si>
    <t>Назва об'єктів  відповідно  до проектно-кошторисної документації, тощо</t>
  </si>
  <si>
    <t>Загальний  обсяг фінансування на поточний рік, тис.грн.</t>
  </si>
  <si>
    <t>Найменування   і дата  затвердження програми</t>
  </si>
  <si>
    <t>КПКВК</t>
  </si>
  <si>
    <t>Разом  по змінам та доповненням до бюджету розвитку</t>
  </si>
  <si>
    <t>Програма економічного і соціального розвитку м.Слов’янська на 2019 рік та основні напрями розвитку на 2020 і 2021 роки (в новій редакції)</t>
  </si>
  <si>
    <r>
      <t xml:space="preserve">від  </t>
    </r>
    <r>
      <rPr>
        <u/>
        <sz val="14"/>
        <rFont val="Times New Roman"/>
        <family val="1"/>
        <charset val="204"/>
      </rPr>
      <t xml:space="preserve">                                </t>
    </r>
    <r>
      <rPr>
        <sz val="14"/>
        <rFont val="Times New Roman"/>
        <family val="1"/>
        <charset val="204"/>
      </rPr>
      <t xml:space="preserve"> № _________</t>
    </r>
  </si>
  <si>
    <t xml:space="preserve">                                              </t>
  </si>
  <si>
    <t>Утримання та розвиток автомобільних доріг та дорожньої інфраструктури за рахунок коштів місцевого бюджету</t>
  </si>
  <si>
    <t>Всього по  КПКВК 1217461 сп</t>
  </si>
  <si>
    <t xml:space="preserve">Капітальний ремонт дорожнього покриття вул.Сергіївська в м.Слов'янськ </t>
  </si>
  <si>
    <t xml:space="preserve">Капітальний ремонт дорожнього покриття пров.Сергіївський в м.Слов'янськ </t>
  </si>
  <si>
    <t xml:space="preserve">Капітальний ремонт дорожнього покриття в'їзду на пров.Рапний в м.Слов'янськ </t>
  </si>
  <si>
    <t>Всього по  КПКВК 1217310 сп</t>
  </si>
  <si>
    <t>Будівництво об'єктів житлово-комунального господарства</t>
  </si>
  <si>
    <t>Реконструкція самопливного каналізаційного колектора від вул.Університетська до КНС № 1А (санація), м.Слов'янськ (розробка проектно-кошторисної документації)</t>
  </si>
  <si>
    <t>Будівництво водопроводу по вул.Я.Мудрого (вул.Урицького) до пров.Богомольця (перемичка) м.Слов’янськ (коригування проектно-кошторисної документації)</t>
  </si>
  <si>
    <t>Створення рекреаційно-оздоровчої зони "Біля солоних озер" (оз.Вейсове) м.Словянськ (нове будівництво)</t>
  </si>
  <si>
    <t>Всього по  КПКВК 1217361 сп</t>
  </si>
  <si>
    <t>Співфінансування інвестиційних проектів, що реалізуються за рахунок коштів державного фонду регіонального розвитку</t>
  </si>
  <si>
    <t>Капітальний ремонт вулично-дорожньої мережі м.Слов’янськ (встановлення світлофорного обладнання на перехресті вул.Лозановича – вул.Ярослава Мудрого) (розробка проектно-кошторисної документації)</t>
  </si>
  <si>
    <t>Капітальний ремонт дорожнього покриття бульвару Героїв Крут м.Слов'янськ</t>
  </si>
  <si>
    <t>Капітальний ремонт тротуару по вул.Університетська м.Слов'янськ</t>
  </si>
  <si>
    <t>Капітальний ремонт тротуарів по вул.Банківська м.Слов'янськ</t>
  </si>
  <si>
    <t>Капітальний ремонт тротуарів площі Привокзальна м.Слов’янськ</t>
  </si>
  <si>
    <t>Капітальний ремонт дорожнього покриття по вул.Ярмаркова м.Слов'янськ</t>
  </si>
  <si>
    <t>Придбання павільйонів очікування</t>
  </si>
  <si>
    <t>Організація благоустрою населених пунктів</t>
  </si>
  <si>
    <t>Придбання дитячих майданчиків</t>
  </si>
  <si>
    <t>Придбання посадкового матеріалу</t>
  </si>
  <si>
    <t>Всього по  КПКВК 1216030 сп</t>
  </si>
  <si>
    <t>Інша діяльність у сфері житлово-комунального господарства</t>
  </si>
  <si>
    <t>Капітальний ремонт покрівлі нежитлової будівлі за адресою: пл.Соборна,3 м.Слов’янськ (розробка проектно-кошторисної документації)</t>
  </si>
  <si>
    <t>Всього по  КПКВК 1216090 сп</t>
  </si>
  <si>
    <t>Реконструкція системи електропостачання житлового будинку по вул.Нарвська,4 у м.Слов'янськ Донецької області (в т.ч. розробка проектно-кошторисної документації)</t>
  </si>
  <si>
    <t>Створення рекреаційно-оздоровчої зони "Біля солоних озер" (оз.Вейсове) м.Слов'янськ (нове будівництво )</t>
  </si>
  <si>
    <t>Реконструкція будівлі гуртожитку по вул.Світлодарська, 28а м.Слов'янськ під житловий будинок (розробка проектно-кошторисної документації)</t>
  </si>
  <si>
    <t>Реконструкція скверу "Мрія" по вул.Добровольського, м.Слов'янськ, Донецька область" (розробка проектно-кошторисної документації)</t>
  </si>
  <si>
    <t>Реконструкція водогону №10 у районі лісосмуги, м.Слов’янськ (розробка проектно-кошторисної документації)</t>
  </si>
  <si>
    <t>Реконструкція водогону №6 на ділянці від Північних резервуарів чистої води до вул.Шкірятова, м.Слов’янськ (розробка проектно-кошторисної документації)</t>
  </si>
  <si>
    <t>Реконструкція напірного каналізаційного колектора від КНС №1-А на ділянці від залізничного моста до очисних споруд, м.Слов’янськ (розробка проектно-кошторисної документації)</t>
  </si>
  <si>
    <t>Реконструкція напірного каналізаційного колектора від КНС №6 на ділянках в районі р.Бакай та очисних споруд, м.Слов’янськ» (розробка проектно-кошторисної документації)</t>
  </si>
  <si>
    <t>Реконструкція електрообладнання, кабельно-провідникових ліній на каналізаційних насосних станціях м.Слов’янська» (розробка проектно-кошторисної документації)</t>
  </si>
  <si>
    <t>Будівництво модульної котельної по вул.Новий Побут м.Слов’янськ</t>
  </si>
  <si>
    <t>Реконструкція аварійної ділянки самопливного каналізаційного колектору з мр-на Артема від вул.Артема до КНС №5 методом санації, м.Слов’янськ (розробка проектно-кошторисної документації)</t>
  </si>
  <si>
    <t xml:space="preserve">Розробка проектно-кошторисної документації по об'єкту: "Удосконалення системи пасажироперевезень електротранспортом в м.Слов'янськ Донецької області, шляхом реконструкції (відновлення) тролейбусного маршруту №5" </t>
  </si>
  <si>
    <t>Реалізація проектів в рамках Надзвичайної кредитної програми для відновлення України</t>
  </si>
  <si>
    <t>Комунальний гуртожиток по вул.Кільцевій, 2а м.Слов’янськ – капітальний ремонт (модернізація) для розміщення внутрішньо переміщених осіб (коригування)</t>
  </si>
  <si>
    <t>Всього по  КПКВК 1217366 сп</t>
  </si>
  <si>
    <t>Капітальний ремонт тротуару по вул.Лозановича м.Слов'янськ</t>
  </si>
  <si>
    <t>Капітальний ремонт вулично-дорожньої мережі м.Слов'янськ (улаштування водостоків) по вул.Ізюмська, вул.Цілинна, пров.Цілинний, пров.Зоряний (розробка проектно-кошторисної документації)</t>
  </si>
  <si>
    <t>Капітальний ремонт дорожнього покриття вул.Мостова, вул.Гагаріна в м.Слов’янськ (розробка проектно-кошторисної документації)</t>
  </si>
  <si>
    <t>Капітальний ремонт дорожнього покриття вул.Ізюмська в м.Слов’янськ (розробка проектно-кошторисної документації)</t>
  </si>
  <si>
    <t>Капітальний ремонт мереж зовнішнього освітлення вул.Університетська в м.Слов’янськ (в т.ч. розробка проектно-кошторисної документації)</t>
  </si>
  <si>
    <t>Капітальний ремонт дорожнього покриття по вул.Л.Толстого, м.Слов'янськ</t>
  </si>
  <si>
    <t>Капітальний ремонт тротуару по вул.Бульварна м.Слов'янськ  (розробка проектно-кошторисної документації)</t>
  </si>
  <si>
    <t>Капітальний ремонт тротуару по вул.Університетська м.Слов'янськ (розробка проектно-кошторисної документації)</t>
  </si>
  <si>
    <t>Капітальний ремонт вулично-дорожньої мережі м.Слов’янськ (встановлення світлофорного обладнання на перехресті вул.Університетська-вул.Василівська) (розробка проектно-кошторисної документації)</t>
  </si>
  <si>
    <t>Капітальний ремонт вулично-дорожньої мережі м.Слов’янськ (улаштування закритих водостоків по вул.Свободи) (розробка проектно-кошторисної документації)</t>
  </si>
  <si>
    <t>Капітальний ремонт дорожнього покриття по вул.Батюка м.Слов’янськ (розробка проектно-кошторисної документації)</t>
  </si>
  <si>
    <t>Капітальний ремонт дорожнього покриття по вул.Паркова м.Слов’янськ (розробка проектно-кошторисної документації)</t>
  </si>
  <si>
    <t>Капітальний ремонт дорожнього покриття по вул.Ком’яхова м.Слов’янськ (розробка проектно-кошторисної документації)</t>
  </si>
  <si>
    <t>Капітальний ремонт тротуарів по вул.Центральна м.Слов’янськ (розробка проектно-кошторисної документації)</t>
  </si>
  <si>
    <t>Капітальний ремонт тротуарів по вул.Банківська м.Слов’янськ (розробка проектно-кошторисної документації)</t>
  </si>
  <si>
    <t>Заходи із запобігання та ліквідації надзвичайних ситуацій та наслідків стихійного лиха</t>
  </si>
  <si>
    <t>Придбання ємностей для води</t>
  </si>
  <si>
    <t>Всього по  КПКВК 1218110 сп</t>
  </si>
  <si>
    <t>Експлуатація та технічне обслуговування житлового фонду</t>
  </si>
  <si>
    <t>Капітальний  ремонт житлового фонду м.Слов'янськ (в т.ч. ОСББ)</t>
  </si>
  <si>
    <t>Капітальний ремонт житлового будинку по вул.Вільна, 9 м.Слов'янськ (коригування проектно-кошторисної документації)</t>
  </si>
  <si>
    <t>Всього по  КПКВК 1216011 сп</t>
  </si>
  <si>
    <t>Забезпечення діяльності водопровідно-каналізаційного господарства</t>
  </si>
  <si>
    <t>Капітальний ремонт вузла обліку води на водогоні № 1, м.Слов’янськ</t>
  </si>
  <si>
    <t>Капітальний ремонт аварійної ділянки водопроводу по вул.Геологічна (від вул.Юмашева до пров.Високий), м.Слов’янськ (в т.ч. розробка проектно-кошторисної документації)</t>
  </si>
  <si>
    <t>Капітальний ремонт вузла обліку води на водогоні № 9, м.Слов’янськ</t>
  </si>
  <si>
    <t>Забезпечення збору та вивезення сміття і відходів</t>
  </si>
  <si>
    <t>Придбання контейнерів для збору ТПВ</t>
  </si>
  <si>
    <t>Всього по  КПКВК 1216014 сп</t>
  </si>
  <si>
    <t>Забезпечення надійної та безперебійної експлуатації ліфтів</t>
  </si>
  <si>
    <t>Капітальний ремонт ліфтів житлового фонду  (в т.ч. ОСББ)</t>
  </si>
  <si>
    <t>Всього по  КПКВК 1216015 сп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</si>
  <si>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</si>
  <si>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Придбання обладнання (асенізаційна цистерна)</t>
  </si>
  <si>
    <t>Придбання спеціалізованої техніки</t>
  </si>
  <si>
    <t>Всього по  КПКВК 1216020 сп</t>
  </si>
  <si>
    <t>Капітальний ремонт мереж зовнішнього освітлення внутрішньоквартальних в'їздів, проїздів та провулків у межах житлового кварталу вул.Вокзальна – вул.М.Богуна – вул.Ком'яхова– пров.М.Богуна м.Слов’янськ</t>
  </si>
  <si>
    <t>Капітальний ремонт мереж зовнішнього освітлення внутрішньоквартальних в'їздів, проїздів та провулків у межах житлового кварталу вул.Шовковична - вул.Банківська - вул.Центральна м.Слов’янськ</t>
  </si>
  <si>
    <t>Капітальний ремонт мереж зовнішнього освітлення внутрішньоквартальних в'їздів, проїздів та провулків у межах житлового кварталу вул.Корольова - вул.Шевченко - пров.Макаренка - пров.Андріївський м.Слов’янськ</t>
  </si>
  <si>
    <t>Капітальний ремонт мереж зовнішнього освітлення внутрішньоквартальних в'їздів, проїздів та провулків у межах житлового кварталу вул.Світлодарська – пров.Глекова – вул.Торська – вул.Куп'янська  м.Слов’янськ</t>
  </si>
  <si>
    <t>Капітальний ремонт мереж зовнішнього освітлення внутрішньоквартальних в'їздів, проїздів та провулків у межах житлового кварталу вул.Олімпійська – вул.Святогірська – вул.Батюка - вул.Василевського м.Слов’янськ</t>
  </si>
  <si>
    <t>Капітальний ремонт мереж зовнішнього освітлення внутрішньоквартальних в'їздів, проїздів та провулків у межах житлового кварталу вул.Василівська - вул.Лозановича – вул.Я.Мудрого – б-р Пушкіна м.Слов’янськ</t>
  </si>
  <si>
    <t>Капітальний ремонт мереж зовнішнього освітлення вул.Свободи м.Слов’янськ</t>
  </si>
  <si>
    <t>Придбання світлодіодної ілюмінації</t>
  </si>
  <si>
    <t>Придбання модульного туалету та ємності</t>
  </si>
  <si>
    <t xml:space="preserve">Капітальний ремонт мереж зовнішнього освітлення внутрішньоквартальних в'їздів, проїздів та провулків у межах житлового кварталу вул.Ярмаркова – вул.Центральна – вул.Василівська – вул.Шовковична м.Слов’янськ </t>
  </si>
  <si>
    <t>Реалізація проекту "Допомога безпритульним тваринам"</t>
  </si>
  <si>
    <r>
      <t xml:space="preserve"> Перелік  об'єктів  та  заходів житлово-комунального  господарства , фінансування яких  у  2019 році  буде здійснюватися за  рахунок коштів  бюджету  розвитку м.Слов'янська</t>
    </r>
    <r>
      <rPr>
        <b/>
        <sz val="14"/>
        <rFont val="Times New Roman"/>
        <family val="1"/>
        <charset val="204"/>
      </rPr>
      <t xml:space="preserve"> </t>
    </r>
    <r>
      <rPr>
        <b/>
        <u/>
        <sz val="14"/>
        <rFont val="Times New Roman"/>
        <family val="1"/>
        <charset val="204"/>
      </rPr>
      <t xml:space="preserve">   (нова редакція)                                                                                                                                </t>
    </r>
  </si>
  <si>
    <t>до рішення виконавчого комітету міської ради</t>
  </si>
  <si>
    <t>Начальник управління  ЖКГ</t>
  </si>
  <si>
    <t>В.Г.Башкаєв</t>
  </si>
  <si>
    <t>Заступник міського голови, керуючий справами виконкому</t>
  </si>
  <si>
    <t>В.М.Воропаєв</t>
  </si>
  <si>
    <t>Придбання ялинкової прикраси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</si>
</sst>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2" x14ac:knownFonts="1">
    <font>
      <sz val="10"/>
      <name val="Arial Cyr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8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Fill="1"/>
    <xf numFmtId="0" fontId="6" fillId="0" borderId="0" xfId="0" applyFont="1" applyAlignment="1">
      <alignment horizontal="justify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right"/>
    </xf>
    <xf numFmtId="0" fontId="6" fillId="2" borderId="1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/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vertical="center" wrapText="1"/>
    </xf>
    <xf numFmtId="165" fontId="6" fillId="3" borderId="1" xfId="0" applyNumberFormat="1" applyFont="1" applyFill="1" applyBorder="1" applyAlignment="1">
      <alignment vertical="center"/>
    </xf>
    <xf numFmtId="0" fontId="2" fillId="0" borderId="0" xfId="0" applyFont="1" applyFill="1" applyBorder="1"/>
    <xf numFmtId="0" fontId="2" fillId="4" borderId="1" xfId="0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0" fillId="0" borderId="0" xfId="0" applyFont="1"/>
    <xf numFmtId="165" fontId="2" fillId="0" borderId="1" xfId="0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center"/>
    </xf>
    <xf numFmtId="165" fontId="2" fillId="0" borderId="3" xfId="0" applyNumberFormat="1" applyFont="1" applyBorder="1" applyAlignment="1">
      <alignment horizontal="right" vertical="center"/>
    </xf>
    <xf numFmtId="165" fontId="6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165" fontId="2" fillId="0" borderId="5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5" fontId="6" fillId="0" borderId="1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tabSelected="1" view="pageBreakPreview" topLeftCell="A10" zoomScale="106" zoomScaleNormal="75" zoomScaleSheetLayoutView="106" workbookViewId="0">
      <selection activeCell="C17" sqref="C17"/>
    </sheetView>
  </sheetViews>
  <sheetFormatPr defaultRowHeight="18.75" x14ac:dyDescent="0.3"/>
  <cols>
    <col min="1" max="1" width="12.140625" style="1" customWidth="1"/>
    <col min="2" max="2" width="35.7109375" style="1" customWidth="1"/>
    <col min="3" max="3" width="91" style="1" customWidth="1"/>
    <col min="4" max="4" width="15" style="1" customWidth="1"/>
    <col min="5" max="5" width="55" style="1" customWidth="1"/>
  </cols>
  <sheetData>
    <row r="1" spans="1:5" x14ac:dyDescent="0.3">
      <c r="E1" s="1" t="s">
        <v>1</v>
      </c>
    </row>
    <row r="2" spans="1:5" x14ac:dyDescent="0.3">
      <c r="E2" s="2" t="s">
        <v>100</v>
      </c>
    </row>
    <row r="3" spans="1:5" ht="15" customHeight="1" x14ac:dyDescent="0.3">
      <c r="E3" s="2" t="s">
        <v>9</v>
      </c>
    </row>
    <row r="4" spans="1:5" ht="42" customHeight="1" x14ac:dyDescent="0.3">
      <c r="E4" s="3"/>
    </row>
    <row r="5" spans="1:5" ht="35.25" customHeight="1" x14ac:dyDescent="0.3">
      <c r="A5" s="69" t="s">
        <v>99</v>
      </c>
      <c r="B5" s="69"/>
      <c r="C5" s="69"/>
      <c r="D5" s="69"/>
      <c r="E5" s="4"/>
    </row>
    <row r="6" spans="1:5" ht="28.5" customHeight="1" x14ac:dyDescent="0.3">
      <c r="A6" s="5"/>
      <c r="B6" s="5"/>
      <c r="C6" s="5"/>
      <c r="D6" s="5"/>
      <c r="E6" s="5"/>
    </row>
    <row r="7" spans="1:5" s="12" customFormat="1" ht="76.5" customHeight="1" x14ac:dyDescent="0.2">
      <c r="A7" s="18" t="s">
        <v>6</v>
      </c>
      <c r="B7" s="18" t="s">
        <v>2</v>
      </c>
      <c r="C7" s="18" t="s">
        <v>3</v>
      </c>
      <c r="D7" s="18" t="s">
        <v>4</v>
      </c>
      <c r="E7" s="18" t="s">
        <v>5</v>
      </c>
    </row>
    <row r="8" spans="1:5" x14ac:dyDescent="0.3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56.25" x14ac:dyDescent="0.3">
      <c r="A9" s="19">
        <v>1217310</v>
      </c>
      <c r="B9" s="20" t="s">
        <v>17</v>
      </c>
      <c r="C9" s="34" t="s">
        <v>37</v>
      </c>
      <c r="D9" s="39">
        <v>216.69399999999999</v>
      </c>
      <c r="E9" s="32"/>
    </row>
    <row r="10" spans="1:5" ht="37.5" x14ac:dyDescent="0.3">
      <c r="A10" s="19">
        <v>1217310</v>
      </c>
      <c r="B10" s="20" t="s">
        <v>17</v>
      </c>
      <c r="C10" s="35" t="s">
        <v>38</v>
      </c>
      <c r="D10" s="39">
        <v>334.86799999999999</v>
      </c>
      <c r="E10" s="33"/>
    </row>
    <row r="11" spans="1:5" ht="37.5" customHeight="1" x14ac:dyDescent="0.3">
      <c r="A11" s="19">
        <v>1217310</v>
      </c>
      <c r="B11" s="20" t="s">
        <v>17</v>
      </c>
      <c r="C11" s="36" t="s">
        <v>39</v>
      </c>
      <c r="D11" s="39">
        <v>400</v>
      </c>
      <c r="E11" s="70" t="s">
        <v>8</v>
      </c>
    </row>
    <row r="12" spans="1:5" ht="37.5" x14ac:dyDescent="0.2">
      <c r="A12" s="19">
        <v>1217310</v>
      </c>
      <c r="B12" s="20" t="s">
        <v>17</v>
      </c>
      <c r="C12" s="37" t="s">
        <v>40</v>
      </c>
      <c r="D12" s="39">
        <v>105.745</v>
      </c>
      <c r="E12" s="70"/>
    </row>
    <row r="13" spans="1:5" ht="56.25" x14ac:dyDescent="0.3">
      <c r="A13" s="19">
        <v>1217310</v>
      </c>
      <c r="B13" s="20" t="s">
        <v>17</v>
      </c>
      <c r="C13" s="37" t="s">
        <v>18</v>
      </c>
      <c r="D13" s="39">
        <v>159.52799999999999</v>
      </c>
      <c r="E13" s="33"/>
    </row>
    <row r="14" spans="1:5" ht="37.5" x14ac:dyDescent="0.3">
      <c r="A14" s="19">
        <v>1217310</v>
      </c>
      <c r="B14" s="20" t="s">
        <v>17</v>
      </c>
      <c r="C14" s="38" t="s">
        <v>41</v>
      </c>
      <c r="D14" s="39">
        <v>7</v>
      </c>
      <c r="E14" s="33"/>
    </row>
    <row r="15" spans="1:5" ht="56.25" x14ac:dyDescent="0.3">
      <c r="A15" s="19">
        <v>1217310</v>
      </c>
      <c r="B15" s="20" t="s">
        <v>17</v>
      </c>
      <c r="C15" s="38" t="s">
        <v>42</v>
      </c>
      <c r="D15" s="39">
        <v>14</v>
      </c>
      <c r="E15" s="33"/>
    </row>
    <row r="16" spans="1:5" ht="56.25" x14ac:dyDescent="0.3">
      <c r="A16" s="19">
        <v>1217310</v>
      </c>
      <c r="B16" s="20" t="s">
        <v>17</v>
      </c>
      <c r="C16" s="38" t="s">
        <v>43</v>
      </c>
      <c r="D16" s="39">
        <v>30.3</v>
      </c>
      <c r="E16" s="33"/>
    </row>
    <row r="17" spans="1:5" ht="56.25" x14ac:dyDescent="0.3">
      <c r="A17" s="19">
        <v>1217310</v>
      </c>
      <c r="B17" s="20" t="s">
        <v>17</v>
      </c>
      <c r="C17" s="38" t="s">
        <v>44</v>
      </c>
      <c r="D17" s="39">
        <v>17</v>
      </c>
      <c r="E17" s="33"/>
    </row>
    <row r="18" spans="1:5" ht="56.25" x14ac:dyDescent="0.3">
      <c r="A18" s="19">
        <v>1217310</v>
      </c>
      <c r="B18" s="20" t="s">
        <v>17</v>
      </c>
      <c r="C18" s="38" t="s">
        <v>45</v>
      </c>
      <c r="D18" s="39">
        <v>9</v>
      </c>
      <c r="E18" s="33"/>
    </row>
    <row r="19" spans="1:5" ht="56.25" x14ac:dyDescent="0.3">
      <c r="A19" s="19">
        <v>1217310</v>
      </c>
      <c r="B19" s="20" t="s">
        <v>17</v>
      </c>
      <c r="C19" s="38" t="s">
        <v>19</v>
      </c>
      <c r="D19" s="39">
        <v>29.731999999999999</v>
      </c>
      <c r="E19" s="44"/>
    </row>
    <row r="20" spans="1:5" ht="25.5" x14ac:dyDescent="0.3">
      <c r="A20" s="19">
        <v>1217310</v>
      </c>
      <c r="B20" s="20" t="s">
        <v>17</v>
      </c>
      <c r="C20" s="38" t="s">
        <v>46</v>
      </c>
      <c r="D20" s="39">
        <v>5020.0559999999996</v>
      </c>
      <c r="E20" s="9"/>
    </row>
    <row r="21" spans="1:5" ht="56.25" customHeight="1" x14ac:dyDescent="0.2">
      <c r="A21" s="19">
        <v>1217310</v>
      </c>
      <c r="B21" s="20" t="s">
        <v>17</v>
      </c>
      <c r="C21" s="38" t="s">
        <v>47</v>
      </c>
      <c r="D21" s="21">
        <v>20</v>
      </c>
      <c r="E21" s="70" t="s">
        <v>8</v>
      </c>
    </row>
    <row r="22" spans="1:5" ht="75.75" customHeight="1" x14ac:dyDescent="0.2">
      <c r="A22" s="19">
        <v>1217310</v>
      </c>
      <c r="B22" s="20" t="s">
        <v>17</v>
      </c>
      <c r="C22" s="38" t="s">
        <v>48</v>
      </c>
      <c r="D22" s="21">
        <v>100</v>
      </c>
      <c r="E22" s="71"/>
    </row>
    <row r="23" spans="1:5" ht="22.5" customHeight="1" x14ac:dyDescent="0.3">
      <c r="A23" s="19"/>
      <c r="B23" s="20"/>
      <c r="C23" s="11" t="s">
        <v>16</v>
      </c>
      <c r="D23" s="26">
        <f>SUM(D9:D22)</f>
        <v>6463.9229999999998</v>
      </c>
      <c r="E23" s="9"/>
    </row>
    <row r="24" spans="1:5" s="29" customFormat="1" ht="42" customHeight="1" x14ac:dyDescent="0.3">
      <c r="A24" s="19">
        <v>1217361</v>
      </c>
      <c r="B24" s="20" t="s">
        <v>22</v>
      </c>
      <c r="C24" s="27" t="s">
        <v>20</v>
      </c>
      <c r="D24" s="21">
        <v>96.063000000000002</v>
      </c>
      <c r="E24" s="28"/>
    </row>
    <row r="25" spans="1:5" ht="22.5" customHeight="1" x14ac:dyDescent="0.3">
      <c r="A25" s="19"/>
      <c r="B25" s="20"/>
      <c r="C25" s="11" t="s">
        <v>21</v>
      </c>
      <c r="D25" s="26">
        <f>SUM(D24)</f>
        <v>96.063000000000002</v>
      </c>
      <c r="E25" s="9"/>
    </row>
    <row r="26" spans="1:5" ht="57" customHeight="1" x14ac:dyDescent="0.3">
      <c r="A26" s="59">
        <v>1217366</v>
      </c>
      <c r="B26" s="43" t="s">
        <v>49</v>
      </c>
      <c r="C26" s="27" t="s">
        <v>50</v>
      </c>
      <c r="D26" s="41">
        <f>29206.025-1368.743-757.27</f>
        <v>27080.012000000002</v>
      </c>
      <c r="E26" s="9"/>
    </row>
    <row r="27" spans="1:5" ht="22.5" customHeight="1" x14ac:dyDescent="0.3">
      <c r="A27" s="60"/>
      <c r="B27" s="40"/>
      <c r="C27" s="11" t="s">
        <v>51</v>
      </c>
      <c r="D27" s="42">
        <f>SUM(D26)</f>
        <v>27080.012000000002</v>
      </c>
      <c r="E27" s="9"/>
    </row>
    <row r="28" spans="1:5" ht="42" customHeight="1" x14ac:dyDescent="0.3">
      <c r="A28" s="19">
        <v>1217461</v>
      </c>
      <c r="B28" s="20" t="s">
        <v>11</v>
      </c>
      <c r="C28" s="17" t="s">
        <v>13</v>
      </c>
      <c r="D28" s="21">
        <v>125</v>
      </c>
      <c r="E28" s="32"/>
    </row>
    <row r="29" spans="1:5" ht="42" customHeight="1" x14ac:dyDescent="0.3">
      <c r="A29" s="19">
        <v>1217461</v>
      </c>
      <c r="B29" s="20" t="s">
        <v>11</v>
      </c>
      <c r="C29" s="17" t="s">
        <v>14</v>
      </c>
      <c r="D29" s="21">
        <v>180</v>
      </c>
      <c r="E29" s="45"/>
    </row>
    <row r="30" spans="1:5" ht="42.75" customHeight="1" x14ac:dyDescent="0.3">
      <c r="A30" s="19">
        <v>1217461</v>
      </c>
      <c r="B30" s="20" t="s">
        <v>11</v>
      </c>
      <c r="C30" s="25" t="s">
        <v>15</v>
      </c>
      <c r="D30" s="21">
        <v>90</v>
      </c>
      <c r="E30" s="45"/>
    </row>
    <row r="31" spans="1:5" ht="42.75" customHeight="1" x14ac:dyDescent="0.3">
      <c r="A31" s="19">
        <v>1217461</v>
      </c>
      <c r="B31" s="20" t="s">
        <v>11</v>
      </c>
      <c r="C31" s="27" t="s">
        <v>52</v>
      </c>
      <c r="D31" s="46">
        <v>300</v>
      </c>
      <c r="E31" s="45"/>
    </row>
    <row r="32" spans="1:5" ht="57" customHeight="1" x14ac:dyDescent="0.3">
      <c r="A32" s="19">
        <v>1217461</v>
      </c>
      <c r="B32" s="20" t="s">
        <v>11</v>
      </c>
      <c r="C32" s="37" t="s">
        <v>53</v>
      </c>
      <c r="D32" s="46">
        <v>123</v>
      </c>
      <c r="E32" s="45"/>
    </row>
    <row r="33" spans="1:5" ht="42.75" customHeight="1" x14ac:dyDescent="0.3">
      <c r="A33" s="19">
        <v>1217461</v>
      </c>
      <c r="B33" s="20" t="s">
        <v>11</v>
      </c>
      <c r="C33" s="27" t="s">
        <v>54</v>
      </c>
      <c r="D33" s="41">
        <v>204.15</v>
      </c>
      <c r="E33" s="45"/>
    </row>
    <row r="34" spans="1:5" ht="42.75" customHeight="1" x14ac:dyDescent="0.3">
      <c r="A34" s="19">
        <v>1217461</v>
      </c>
      <c r="B34" s="20" t="s">
        <v>11</v>
      </c>
      <c r="C34" s="27" t="s">
        <v>55</v>
      </c>
      <c r="D34" s="41">
        <v>50</v>
      </c>
      <c r="E34" s="45"/>
    </row>
    <row r="35" spans="1:5" ht="54" customHeight="1" x14ac:dyDescent="0.3">
      <c r="A35" s="19">
        <v>1217461</v>
      </c>
      <c r="B35" s="20" t="s">
        <v>11</v>
      </c>
      <c r="C35" s="61" t="s">
        <v>23</v>
      </c>
      <c r="D35" s="41">
        <v>3.24</v>
      </c>
      <c r="E35" s="45"/>
    </row>
    <row r="36" spans="1:5" ht="42.75" customHeight="1" x14ac:dyDescent="0.3">
      <c r="A36" s="19">
        <v>1217461</v>
      </c>
      <c r="B36" s="20" t="s">
        <v>11</v>
      </c>
      <c r="C36" s="47" t="s">
        <v>56</v>
      </c>
      <c r="D36" s="41">
        <v>530</v>
      </c>
      <c r="E36" s="45"/>
    </row>
    <row r="37" spans="1:5" ht="42.75" customHeight="1" x14ac:dyDescent="0.3">
      <c r="A37" s="19">
        <v>1217461</v>
      </c>
      <c r="B37" s="20" t="s">
        <v>11</v>
      </c>
      <c r="C37" s="62" t="s">
        <v>24</v>
      </c>
      <c r="D37" s="39">
        <v>9740.6170000000002</v>
      </c>
      <c r="E37" s="45"/>
    </row>
    <row r="38" spans="1:5" ht="42.75" customHeight="1" x14ac:dyDescent="0.3">
      <c r="A38" s="19">
        <v>1217461</v>
      </c>
      <c r="B38" s="20" t="s">
        <v>11</v>
      </c>
      <c r="C38" s="47" t="s">
        <v>57</v>
      </c>
      <c r="D38" s="39">
        <v>4214</v>
      </c>
      <c r="E38" s="45"/>
    </row>
    <row r="39" spans="1:5" ht="42.75" customHeight="1" x14ac:dyDescent="0.3">
      <c r="A39" s="19">
        <v>1217461</v>
      </c>
      <c r="B39" s="20" t="s">
        <v>11</v>
      </c>
      <c r="C39" s="37" t="s">
        <v>25</v>
      </c>
      <c r="D39" s="41">
        <v>1700</v>
      </c>
      <c r="E39" s="45"/>
    </row>
    <row r="40" spans="1:5" ht="42.75" customHeight="1" x14ac:dyDescent="0.3">
      <c r="A40" s="19">
        <v>1217461</v>
      </c>
      <c r="B40" s="20" t="s">
        <v>11</v>
      </c>
      <c r="C40" s="37" t="s">
        <v>26</v>
      </c>
      <c r="D40" s="39">
        <v>1330</v>
      </c>
      <c r="E40" s="45"/>
    </row>
    <row r="41" spans="1:5" ht="42.75" customHeight="1" x14ac:dyDescent="0.3">
      <c r="A41" s="19">
        <v>1217461</v>
      </c>
      <c r="B41" s="20" t="s">
        <v>11</v>
      </c>
      <c r="C41" s="47" t="s">
        <v>27</v>
      </c>
      <c r="D41" s="39">
        <v>891.51499999999999</v>
      </c>
      <c r="E41" s="45"/>
    </row>
    <row r="42" spans="1:5" ht="42.75" customHeight="1" x14ac:dyDescent="0.3">
      <c r="A42" s="19">
        <v>1217461</v>
      </c>
      <c r="B42" s="20" t="s">
        <v>11</v>
      </c>
      <c r="C42" s="37" t="s">
        <v>58</v>
      </c>
      <c r="D42" s="39">
        <v>60</v>
      </c>
      <c r="E42" s="45"/>
    </row>
    <row r="43" spans="1:5" ht="42.75" customHeight="1" x14ac:dyDescent="0.2">
      <c r="A43" s="19">
        <v>1217461</v>
      </c>
      <c r="B43" s="20" t="s">
        <v>11</v>
      </c>
      <c r="C43" s="37" t="s">
        <v>59</v>
      </c>
      <c r="D43" s="39">
        <v>60</v>
      </c>
      <c r="E43" s="70" t="s">
        <v>8</v>
      </c>
    </row>
    <row r="44" spans="1:5" ht="75" customHeight="1" x14ac:dyDescent="0.2">
      <c r="A44" s="19">
        <v>1217461</v>
      </c>
      <c r="B44" s="20" t="s">
        <v>11</v>
      </c>
      <c r="C44" s="37" t="s">
        <v>60</v>
      </c>
      <c r="D44" s="39">
        <v>40</v>
      </c>
      <c r="E44" s="70"/>
    </row>
    <row r="45" spans="1:5" ht="57.75" customHeight="1" x14ac:dyDescent="0.3">
      <c r="A45" s="19">
        <v>1217461</v>
      </c>
      <c r="B45" s="20" t="s">
        <v>11</v>
      </c>
      <c r="C45" s="37" t="s">
        <v>61</v>
      </c>
      <c r="D45" s="41">
        <v>150</v>
      </c>
      <c r="E45" s="33"/>
    </row>
    <row r="46" spans="1:5" ht="45" customHeight="1" x14ac:dyDescent="0.3">
      <c r="A46" s="19">
        <v>1217461</v>
      </c>
      <c r="B46" s="20" t="s">
        <v>11</v>
      </c>
      <c r="C46" s="63" t="s">
        <v>28</v>
      </c>
      <c r="D46" s="41">
        <v>1820.482</v>
      </c>
      <c r="E46" s="33"/>
    </row>
    <row r="47" spans="1:5" ht="39.75" customHeight="1" x14ac:dyDescent="0.3">
      <c r="A47" s="19">
        <v>1217461</v>
      </c>
      <c r="B47" s="20" t="s">
        <v>11</v>
      </c>
      <c r="C47" s="47" t="s">
        <v>62</v>
      </c>
      <c r="D47" s="39">
        <v>115</v>
      </c>
      <c r="E47" s="33"/>
    </row>
    <row r="48" spans="1:5" ht="41.25" customHeight="1" x14ac:dyDescent="0.3">
      <c r="A48" s="19">
        <v>1217461</v>
      </c>
      <c r="B48" s="20" t="s">
        <v>11</v>
      </c>
      <c r="C48" s="37" t="s">
        <v>63</v>
      </c>
      <c r="D48" s="39">
        <v>45</v>
      </c>
      <c r="E48" s="33"/>
    </row>
    <row r="49" spans="1:5" ht="42.75" customHeight="1" x14ac:dyDescent="0.3">
      <c r="A49" s="19">
        <v>1217461</v>
      </c>
      <c r="B49" s="20" t="s">
        <v>11</v>
      </c>
      <c r="C49" s="37" t="s">
        <v>64</v>
      </c>
      <c r="D49" s="39">
        <v>20</v>
      </c>
      <c r="E49" s="33"/>
    </row>
    <row r="50" spans="1:5" ht="41.25" customHeight="1" x14ac:dyDescent="0.2">
      <c r="A50" s="19">
        <v>1217461</v>
      </c>
      <c r="B50" s="20" t="s">
        <v>11</v>
      </c>
      <c r="C50" s="37" t="s">
        <v>65</v>
      </c>
      <c r="D50" s="39">
        <v>60</v>
      </c>
      <c r="E50" s="70"/>
    </row>
    <row r="51" spans="1:5" ht="38.25" customHeight="1" x14ac:dyDescent="0.2">
      <c r="A51" s="19">
        <v>1217461</v>
      </c>
      <c r="B51" s="20" t="s">
        <v>11</v>
      </c>
      <c r="C51" s="47" t="s">
        <v>66</v>
      </c>
      <c r="D51" s="39">
        <v>60</v>
      </c>
      <c r="E51" s="71"/>
    </row>
    <row r="52" spans="1:5" ht="39.75" customHeight="1" x14ac:dyDescent="0.3">
      <c r="A52" s="19">
        <v>1217461</v>
      </c>
      <c r="B52" s="20" t="s">
        <v>11</v>
      </c>
      <c r="C52" s="37" t="s">
        <v>29</v>
      </c>
      <c r="D52" s="41">
        <v>592</v>
      </c>
      <c r="E52" s="9"/>
    </row>
    <row r="53" spans="1:5" s="8" customFormat="1" ht="25.5" customHeight="1" x14ac:dyDescent="0.3">
      <c r="A53" s="9"/>
      <c r="B53" s="9"/>
      <c r="C53" s="11" t="s">
        <v>12</v>
      </c>
      <c r="D53" s="10">
        <f>SUM(D28:D52)</f>
        <v>22504.003999999997</v>
      </c>
      <c r="E53" s="9"/>
    </row>
    <row r="54" spans="1:5" s="8" customFormat="1" ht="25.5" customHeight="1" x14ac:dyDescent="0.3">
      <c r="A54" s="64">
        <v>1218110</v>
      </c>
      <c r="B54" s="49" t="s">
        <v>67</v>
      </c>
      <c r="C54" s="52" t="s">
        <v>68</v>
      </c>
      <c r="D54" s="41">
        <v>50</v>
      </c>
      <c r="E54" s="9"/>
    </row>
    <row r="55" spans="1:5" s="8" customFormat="1" ht="25.5" customHeight="1" x14ac:dyDescent="0.3">
      <c r="A55" s="64"/>
      <c r="B55" s="50"/>
      <c r="C55" s="51" t="s">
        <v>69</v>
      </c>
      <c r="D55" s="42">
        <f>SUM(D54:D54)</f>
        <v>50</v>
      </c>
      <c r="E55" s="9"/>
    </row>
    <row r="56" spans="1:5" s="8" customFormat="1" ht="25.5" customHeight="1" x14ac:dyDescent="0.3">
      <c r="A56" s="64">
        <v>1216011</v>
      </c>
      <c r="B56" s="49" t="s">
        <v>70</v>
      </c>
      <c r="C56" s="53" t="s">
        <v>71</v>
      </c>
      <c r="D56" s="39">
        <v>3680</v>
      </c>
      <c r="E56" s="32"/>
    </row>
    <row r="57" spans="1:5" s="8" customFormat="1" ht="38.25" customHeight="1" x14ac:dyDescent="0.3">
      <c r="A57" s="64">
        <v>1216011</v>
      </c>
      <c r="B57" s="49" t="s">
        <v>70</v>
      </c>
      <c r="C57" s="53" t="s">
        <v>72</v>
      </c>
      <c r="D57" s="39">
        <v>300</v>
      </c>
      <c r="E57" s="44"/>
    </row>
    <row r="58" spans="1:5" s="8" customFormat="1" ht="25.5" customHeight="1" x14ac:dyDescent="0.3">
      <c r="A58" s="64"/>
      <c r="B58" s="50"/>
      <c r="C58" s="11" t="s">
        <v>73</v>
      </c>
      <c r="D58" s="42">
        <f>SUM(D56:D57)</f>
        <v>3980</v>
      </c>
      <c r="E58" s="9"/>
    </row>
    <row r="59" spans="1:5" s="8" customFormat="1" ht="25.5" customHeight="1" x14ac:dyDescent="0.3">
      <c r="A59" s="64">
        <v>1216013</v>
      </c>
      <c r="B59" s="54" t="s">
        <v>74</v>
      </c>
      <c r="C59" s="55" t="s">
        <v>75</v>
      </c>
      <c r="D59" s="41">
        <v>168.67</v>
      </c>
      <c r="E59" s="9"/>
    </row>
    <row r="60" spans="1:5" s="8" customFormat="1" ht="60" customHeight="1" x14ac:dyDescent="0.2">
      <c r="A60" s="64">
        <v>1216013</v>
      </c>
      <c r="B60" s="54" t="s">
        <v>74</v>
      </c>
      <c r="C60" s="37" t="s">
        <v>76</v>
      </c>
      <c r="D60" s="41">
        <v>280</v>
      </c>
      <c r="E60" s="72" t="s">
        <v>8</v>
      </c>
    </row>
    <row r="61" spans="1:5" s="8" customFormat="1" ht="25.5" customHeight="1" x14ac:dyDescent="0.2">
      <c r="A61" s="64">
        <v>1216013</v>
      </c>
      <c r="B61" s="54" t="s">
        <v>74</v>
      </c>
      <c r="C61" s="55" t="s">
        <v>77</v>
      </c>
      <c r="D61" s="41">
        <v>273.95</v>
      </c>
      <c r="E61" s="71"/>
    </row>
    <row r="62" spans="1:5" s="8" customFormat="1" ht="25.5" customHeight="1" x14ac:dyDescent="0.3">
      <c r="A62" s="64"/>
      <c r="B62" s="50"/>
      <c r="C62" s="51" t="s">
        <v>33</v>
      </c>
      <c r="D62" s="42">
        <f>SUM(D59:D61)</f>
        <v>722.61999999999989</v>
      </c>
      <c r="E62" s="9"/>
    </row>
    <row r="63" spans="1:5" s="8" customFormat="1" ht="25.5" customHeight="1" x14ac:dyDescent="0.3">
      <c r="A63" s="64">
        <v>1216014</v>
      </c>
      <c r="B63" s="54" t="s">
        <v>78</v>
      </c>
      <c r="C63" s="55" t="s">
        <v>79</v>
      </c>
      <c r="D63" s="41">
        <v>300</v>
      </c>
      <c r="E63" s="9"/>
    </row>
    <row r="64" spans="1:5" s="8" customFormat="1" ht="25.5" customHeight="1" x14ac:dyDescent="0.3">
      <c r="A64" s="59"/>
      <c r="B64" s="43"/>
      <c r="C64" s="51" t="s">
        <v>80</v>
      </c>
      <c r="D64" s="10">
        <f>SUM(D63)</f>
        <v>300</v>
      </c>
      <c r="E64" s="9"/>
    </row>
    <row r="65" spans="1:5" s="8" customFormat="1" ht="25.5" customHeight="1" x14ac:dyDescent="0.3">
      <c r="A65" s="64">
        <v>1216015</v>
      </c>
      <c r="B65" s="49" t="s">
        <v>81</v>
      </c>
      <c r="C65" s="53" t="s">
        <v>82</v>
      </c>
      <c r="D65" s="39">
        <v>974</v>
      </c>
      <c r="E65" s="9"/>
    </row>
    <row r="66" spans="1:5" s="8" customFormat="1" ht="25.5" customHeight="1" x14ac:dyDescent="0.3">
      <c r="A66" s="64"/>
      <c r="B66" s="57"/>
      <c r="C66" s="51" t="s">
        <v>83</v>
      </c>
      <c r="D66" s="56">
        <f>SUM(D65:D65)</f>
        <v>974</v>
      </c>
      <c r="E66" s="9"/>
    </row>
    <row r="67" spans="1:5" s="8" customFormat="1" ht="53.25" customHeight="1" x14ac:dyDescent="0.3">
      <c r="A67" s="64">
        <v>1216020</v>
      </c>
      <c r="B67" s="49" t="s">
        <v>84</v>
      </c>
      <c r="C67" s="55" t="s">
        <v>85</v>
      </c>
      <c r="D67" s="39">
        <v>85</v>
      </c>
      <c r="E67" s="32"/>
    </row>
    <row r="68" spans="1:5" s="8" customFormat="1" ht="54.75" customHeight="1" x14ac:dyDescent="0.3">
      <c r="A68" s="64">
        <v>1216020</v>
      </c>
      <c r="B68" s="49" t="s">
        <v>84</v>
      </c>
      <c r="C68" s="52" t="s">
        <v>86</v>
      </c>
      <c r="D68" s="39">
        <v>8335.5849999999991</v>
      </c>
      <c r="E68" s="44"/>
    </row>
    <row r="69" spans="1:5" s="8" customFormat="1" ht="25.5" customHeight="1" x14ac:dyDescent="0.3">
      <c r="A69" s="9"/>
      <c r="B69" s="9"/>
      <c r="C69" s="11" t="s">
        <v>87</v>
      </c>
      <c r="D69" s="10">
        <f>SUM(D67:D68)</f>
        <v>8420.5849999999991</v>
      </c>
      <c r="E69" s="9"/>
    </row>
    <row r="70" spans="1:5" s="31" customFormat="1" ht="56.25" customHeight="1" x14ac:dyDescent="0.3">
      <c r="A70" s="28">
        <v>1216030</v>
      </c>
      <c r="B70" s="20" t="s">
        <v>30</v>
      </c>
      <c r="C70" s="58" t="s">
        <v>88</v>
      </c>
      <c r="D70" s="30">
        <v>237.1</v>
      </c>
      <c r="E70" s="65"/>
    </row>
    <row r="71" spans="1:5" s="31" customFormat="1" ht="60" customHeight="1" x14ac:dyDescent="0.3">
      <c r="A71" s="28">
        <v>1216030</v>
      </c>
      <c r="B71" s="20" t="s">
        <v>30</v>
      </c>
      <c r="C71" s="58" t="s">
        <v>89</v>
      </c>
      <c r="D71" s="30">
        <v>308.60000000000002</v>
      </c>
      <c r="E71" s="48"/>
    </row>
    <row r="72" spans="1:5" s="31" customFormat="1" ht="59.25" customHeight="1" x14ac:dyDescent="0.3">
      <c r="A72" s="28">
        <v>1216030</v>
      </c>
      <c r="B72" s="20" t="s">
        <v>30</v>
      </c>
      <c r="C72" s="58" t="s">
        <v>90</v>
      </c>
      <c r="D72" s="30">
        <v>246.6</v>
      </c>
      <c r="E72" s="66"/>
    </row>
    <row r="73" spans="1:5" s="31" customFormat="1" ht="57" customHeight="1" x14ac:dyDescent="0.3">
      <c r="A73" s="28">
        <v>1216030</v>
      </c>
      <c r="B73" s="20" t="s">
        <v>30</v>
      </c>
      <c r="C73" s="58" t="s">
        <v>97</v>
      </c>
      <c r="D73" s="30">
        <v>138.19999999999999</v>
      </c>
      <c r="E73" s="65"/>
    </row>
    <row r="74" spans="1:5" s="31" customFormat="1" ht="56.25" customHeight="1" x14ac:dyDescent="0.3">
      <c r="A74" s="28">
        <v>1216030</v>
      </c>
      <c r="B74" s="20" t="s">
        <v>30</v>
      </c>
      <c r="C74" s="58" t="s">
        <v>91</v>
      </c>
      <c r="D74" s="30">
        <v>279.7</v>
      </c>
      <c r="E74" s="48"/>
    </row>
    <row r="75" spans="1:5" s="31" customFormat="1" ht="57.75" customHeight="1" x14ac:dyDescent="0.3">
      <c r="A75" s="28">
        <v>1216030</v>
      </c>
      <c r="B75" s="20" t="s">
        <v>30</v>
      </c>
      <c r="C75" s="37" t="s">
        <v>92</v>
      </c>
      <c r="D75" s="30">
        <v>481.6</v>
      </c>
      <c r="E75" s="48"/>
    </row>
    <row r="76" spans="1:5" s="31" customFormat="1" ht="54" customHeight="1" x14ac:dyDescent="0.3">
      <c r="A76" s="28">
        <v>1216030</v>
      </c>
      <c r="B76" s="20" t="s">
        <v>30</v>
      </c>
      <c r="C76" s="37" t="s">
        <v>93</v>
      </c>
      <c r="D76" s="30">
        <v>337.2</v>
      </c>
      <c r="E76" s="70" t="s">
        <v>8</v>
      </c>
    </row>
    <row r="77" spans="1:5" s="31" customFormat="1" ht="39" customHeight="1" x14ac:dyDescent="0.3">
      <c r="A77" s="28">
        <v>1216030</v>
      </c>
      <c r="B77" s="20" t="s">
        <v>30</v>
      </c>
      <c r="C77" s="37" t="s">
        <v>94</v>
      </c>
      <c r="D77" s="30">
        <v>1950</v>
      </c>
      <c r="E77" s="70"/>
    </row>
    <row r="78" spans="1:5" s="31" customFormat="1" ht="25.5" customHeight="1" x14ac:dyDescent="0.3">
      <c r="A78" s="28">
        <v>1216030</v>
      </c>
      <c r="B78" s="20" t="s">
        <v>30</v>
      </c>
      <c r="C78" s="37" t="s">
        <v>31</v>
      </c>
      <c r="D78" s="30">
        <v>1243.905</v>
      </c>
      <c r="E78" s="48"/>
    </row>
    <row r="79" spans="1:5" s="31" customFormat="1" ht="25.5" customHeight="1" x14ac:dyDescent="0.3">
      <c r="A79" s="28">
        <v>1216030</v>
      </c>
      <c r="B79" s="20" t="s">
        <v>30</v>
      </c>
      <c r="C79" s="37" t="s">
        <v>32</v>
      </c>
      <c r="D79" s="30">
        <v>339.41399999999999</v>
      </c>
      <c r="E79" s="48"/>
    </row>
    <row r="80" spans="1:5" s="31" customFormat="1" ht="25.5" customHeight="1" x14ac:dyDescent="0.3">
      <c r="A80" s="28">
        <v>1216030</v>
      </c>
      <c r="B80" s="20" t="s">
        <v>30</v>
      </c>
      <c r="C80" s="37" t="s">
        <v>95</v>
      </c>
      <c r="D80" s="30">
        <v>234</v>
      </c>
      <c r="E80" s="48"/>
    </row>
    <row r="81" spans="1:5" s="31" customFormat="1" ht="25.5" customHeight="1" x14ac:dyDescent="0.3">
      <c r="A81" s="28">
        <v>1216030</v>
      </c>
      <c r="B81" s="20" t="s">
        <v>30</v>
      </c>
      <c r="C81" s="37" t="s">
        <v>96</v>
      </c>
      <c r="D81" s="30">
        <v>150</v>
      </c>
      <c r="E81" s="66"/>
    </row>
    <row r="82" spans="1:5" s="31" customFormat="1" ht="25.5" customHeight="1" x14ac:dyDescent="0.3">
      <c r="A82" s="28">
        <v>1216030</v>
      </c>
      <c r="B82" s="20" t="s">
        <v>30</v>
      </c>
      <c r="C82" s="37" t="s">
        <v>105</v>
      </c>
      <c r="D82" s="30">
        <v>199</v>
      </c>
      <c r="E82" s="66"/>
    </row>
    <row r="83" spans="1:5" s="31" customFormat="1" ht="25.5" customHeight="1" x14ac:dyDescent="0.3">
      <c r="A83" s="28"/>
      <c r="B83" s="28"/>
      <c r="C83" s="11" t="s">
        <v>33</v>
      </c>
      <c r="D83" s="10">
        <f>SUM(D70:D82)</f>
        <v>6145.3189999999995</v>
      </c>
      <c r="E83" s="28"/>
    </row>
    <row r="84" spans="1:5" s="31" customFormat="1" ht="39.75" customHeight="1" x14ac:dyDescent="0.3">
      <c r="A84" s="28">
        <v>1216090</v>
      </c>
      <c r="B84" s="20" t="s">
        <v>34</v>
      </c>
      <c r="C84" s="27" t="s">
        <v>35</v>
      </c>
      <c r="D84" s="30">
        <v>43.021999999999998</v>
      </c>
      <c r="E84" s="65"/>
    </row>
    <row r="85" spans="1:5" s="31" customFormat="1" ht="33.75" customHeight="1" x14ac:dyDescent="0.3">
      <c r="A85" s="28">
        <v>1216090</v>
      </c>
      <c r="B85" s="20" t="s">
        <v>34</v>
      </c>
      <c r="C85" s="55" t="s">
        <v>98</v>
      </c>
      <c r="D85" s="39">
        <v>90</v>
      </c>
      <c r="E85" s="66"/>
    </row>
    <row r="86" spans="1:5" s="31" customFormat="1" ht="25.5" customHeight="1" x14ac:dyDescent="0.3">
      <c r="A86" s="28"/>
      <c r="B86" s="28"/>
      <c r="C86" s="11" t="s">
        <v>36</v>
      </c>
      <c r="D86" s="10">
        <f>SUM(D84:D85)</f>
        <v>133.02199999999999</v>
      </c>
      <c r="E86" s="28"/>
    </row>
    <row r="87" spans="1:5" ht="29.25" customHeight="1" x14ac:dyDescent="0.2">
      <c r="A87" s="15"/>
      <c r="B87" s="16"/>
      <c r="C87" s="22" t="s">
        <v>7</v>
      </c>
      <c r="D87" s="23">
        <f>SUM(D23,D25,D27,D53,D55,D58,D62,D64,D66,D69,D83,D86)</f>
        <v>76869.547999999995</v>
      </c>
      <c r="E87" s="14" t="s">
        <v>0</v>
      </c>
    </row>
    <row r="88" spans="1:5" x14ac:dyDescent="0.3">
      <c r="A88" s="24"/>
      <c r="B88" s="24" t="s">
        <v>0</v>
      </c>
      <c r="C88" s="24"/>
      <c r="D88" s="24"/>
      <c r="E88" s="24" t="s">
        <v>0</v>
      </c>
    </row>
    <row r="89" spans="1:5" x14ac:dyDescent="0.3">
      <c r="C89" s="13"/>
      <c r="D89" s="68"/>
      <c r="E89" s="68"/>
    </row>
    <row r="90" spans="1:5" x14ac:dyDescent="0.3">
      <c r="B90" s="1" t="s">
        <v>101</v>
      </c>
      <c r="C90" s="13"/>
      <c r="D90" s="68" t="s">
        <v>102</v>
      </c>
      <c r="E90" s="68"/>
    </row>
    <row r="91" spans="1:5" x14ac:dyDescent="0.3">
      <c r="A91" s="6"/>
      <c r="C91" s="13"/>
    </row>
    <row r="92" spans="1:5" x14ac:dyDescent="0.3">
      <c r="B92" s="6" t="s">
        <v>103</v>
      </c>
      <c r="C92" s="6"/>
      <c r="D92" s="67" t="s">
        <v>104</v>
      </c>
      <c r="E92" s="67"/>
    </row>
    <row r="94" spans="1:5" x14ac:dyDescent="0.3">
      <c r="C94" s="7"/>
    </row>
    <row r="146" spans="5:5" x14ac:dyDescent="0.3">
      <c r="E146" s="1" t="s">
        <v>10</v>
      </c>
    </row>
  </sheetData>
  <mergeCells count="10">
    <mergeCell ref="D92:E92"/>
    <mergeCell ref="D89:E89"/>
    <mergeCell ref="A5:D5"/>
    <mergeCell ref="E21:E22"/>
    <mergeCell ref="E50:E51"/>
    <mergeCell ref="E11:E12"/>
    <mergeCell ref="E43:E44"/>
    <mergeCell ref="E60:E61"/>
    <mergeCell ref="E76:E77"/>
    <mergeCell ref="D90:E90"/>
  </mergeCells>
  <phoneticPr fontId="0" type="noConversion"/>
  <pageMargins left="0.39370078740157483" right="0.19685039370078741" top="0.78740157480314965" bottom="0.39370078740157483" header="0" footer="0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бюджет розвитку</vt:lpstr>
      <vt:lpstr>Лист3</vt:lpstr>
      <vt:lpstr>'бюджет розвитку'!Область_печати</vt:lpstr>
    </vt:vector>
  </TitlesOfParts>
  <Company>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2019-11-05T09:06:13Z</cp:lastPrinted>
  <dcterms:created xsi:type="dcterms:W3CDTF">2011-01-13T04:04:24Z</dcterms:created>
  <dcterms:modified xsi:type="dcterms:W3CDTF">2019-11-05T09:21:44Z</dcterms:modified>
</cp:coreProperties>
</file>